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artition" sheetId="1" r:id="rId4"/>
    <sheet state="visible" name="Frais" sheetId="2" r:id="rId5"/>
  </sheets>
  <definedNames/>
  <calcPr/>
  <extLst>
    <ext uri="GoogleSheetsCustomDataVersion2">
      <go:sheetsCustomData xmlns:go="http://customooxmlschemas.google.com/" r:id="rId6" roundtripDataChecksum="m/wm/vjmeG+QChbEIh9D70oLABfCXivAJmIPtzqvoRE="/>
    </ext>
  </extLst>
</workbook>
</file>

<file path=xl/sharedStrings.xml><?xml version="1.0" encoding="utf-8"?>
<sst xmlns="http://schemas.openxmlformats.org/spreadsheetml/2006/main" count="86" uniqueCount="63">
  <si>
    <t>Lot</t>
  </si>
  <si>
    <t>Cave(s)</t>
  </si>
  <si>
    <t>Parties communes (entretien des communs, le récurrent, l'admin, l'ampoule)</t>
  </si>
  <si>
    <t>Répartition charges avant</t>
  </si>
  <si>
    <t>Répartition charges arrière</t>
  </si>
  <si>
    <t>Rez gauche</t>
  </si>
  <si>
    <t>JASON CONSULTING SRL (DUPONT Jean-Marc)</t>
  </si>
  <si>
    <t>Rez droit</t>
  </si>
  <si>
    <t>SCHMITZ Isabelle</t>
  </si>
  <si>
    <t>-</t>
  </si>
  <si>
    <t>Atelier</t>
  </si>
  <si>
    <t>HOUCKE Grégoire, SEKORANJA Ziva</t>
  </si>
  <si>
    <t>1 gauche</t>
  </si>
  <si>
    <t>HERMANS Dennis</t>
  </si>
  <si>
    <t>1 droit</t>
  </si>
  <si>
    <t>CHANTRAINE Candice</t>
  </si>
  <si>
    <t>2 gauche</t>
  </si>
  <si>
    <t>PACCO Valentine</t>
  </si>
  <si>
    <t>2 droit</t>
  </si>
  <si>
    <t>DE WERGIFOSSE Louis, GARCIA MORENO Aloyse</t>
  </si>
  <si>
    <t>3, 10, 11</t>
  </si>
  <si>
    <t>3 gauche</t>
  </si>
  <si>
    <t>ANAGNOSTARAS Dimitri, PIPIDI KALOGIROU Kornilia</t>
  </si>
  <si>
    <t>3 droit</t>
  </si>
  <si>
    <t>ANCIAUX Laure</t>
  </si>
  <si>
    <t>4 gauche</t>
  </si>
  <si>
    <t>VANDAMME Thomas, CRAUWELS Alison</t>
  </si>
  <si>
    <t>4 droit</t>
  </si>
  <si>
    <t>GILLES Erard, BENITO Sofia</t>
  </si>
  <si>
    <t>Parties communes</t>
  </si>
  <si>
    <t>Cave 1</t>
  </si>
  <si>
    <t>Cave 2</t>
  </si>
  <si>
    <t>Cave 3</t>
  </si>
  <si>
    <t>Cave 4</t>
  </si>
  <si>
    <t>Cave 5</t>
  </si>
  <si>
    <t>Cave 6</t>
  </si>
  <si>
    <t>Cave 7</t>
  </si>
  <si>
    <t>Cave 8</t>
  </si>
  <si>
    <t>Cave 9</t>
  </si>
  <si>
    <t>Cave 10</t>
  </si>
  <si>
    <t>Cave 11</t>
  </si>
  <si>
    <t>  </t>
  </si>
  <si>
    <t>LOT 1</t>
  </si>
  <si>
    <t>LOT 2</t>
  </si>
  <si>
    <t>LOT 3</t>
  </si>
  <si>
    <t>LOT 4</t>
  </si>
  <si>
    <t>LOT 5</t>
  </si>
  <si>
    <t>LOT 6</t>
  </si>
  <si>
    <t>LOT 7</t>
  </si>
  <si>
    <t>LOT 8</t>
  </si>
  <si>
    <t>LOT 9</t>
  </si>
  <si>
    <t>LOT 10</t>
  </si>
  <si>
    <t>LOT 11</t>
  </si>
  <si>
    <t>Type de frais</t>
  </si>
  <si>
    <t>Charges avant</t>
  </si>
  <si>
    <t>Charges arrière</t>
  </si>
  <si>
    <t>Eau</t>
  </si>
  <si>
    <t>Date</t>
  </si>
  <si>
    <t>Description frais</t>
  </si>
  <si>
    <t>Type</t>
  </si>
  <si>
    <t>Montant</t>
  </si>
  <si>
    <t>Check</t>
  </si>
  <si>
    <t>Exemple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</si>
</sst>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2.0"/>
      <color theme="1"/>
      <name val="Calibri"/>
      <scheme val="minor"/>
    </font>
    <font>
      <color theme="1"/>
      <name val="Calibri"/>
      <scheme val="minor"/>
    </font>
    <font>
      <b/>
      <sz val="10.0"/>
      <color theme="1"/>
      <name val="Arial"/>
    </font>
    <font>
      <sz val="11.0"/>
      <color theme="1"/>
      <name val="Calibri"/>
    </font>
    <font>
      <b/>
      <sz val="10.0"/>
      <color theme="1"/>
      <name val="Calibri"/>
    </font>
    <font>
      <sz val="12.0"/>
      <color theme="1"/>
      <name val="Calibri"/>
    </font>
    <font>
      <sz val="10.0"/>
      <color theme="1"/>
      <name val="Arial"/>
    </font>
    <font>
      <sz val="10.0"/>
      <color theme="1"/>
      <name val="Calibri"/>
    </font>
    <font>
      <sz val="8.0"/>
      <color rgb="FF000000"/>
      <name val="Arial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right"/>
    </xf>
    <xf borderId="0" fillId="0" fontId="6" numFmtId="0" xfId="0" applyFont="1"/>
    <xf borderId="0" fillId="0" fontId="7" numFmtId="0" xfId="0" applyFont="1"/>
    <xf borderId="0" fillId="0" fontId="3" numFmtId="0" xfId="0" applyAlignment="1" applyFont="1">
      <alignment readingOrder="0"/>
    </xf>
    <xf borderId="0" fillId="0" fontId="8" numFmtId="0" xfId="0" applyFont="1"/>
    <xf borderId="0" fillId="0" fontId="9" numFmtId="0" xfId="0" applyFont="1"/>
    <xf borderId="1" fillId="2" fontId="5" numFmtId="164" xfId="0" applyBorder="1" applyFill="1" applyFont="1" applyNumberFormat="1"/>
    <xf borderId="1" fillId="2" fontId="5" numFmtId="0" xfId="0" applyBorder="1" applyFont="1"/>
    <xf borderId="1" fillId="2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42.33"/>
    <col customWidth="1" min="3" max="3" width="28.11"/>
    <col customWidth="1" min="4" max="4" width="23.22"/>
    <col customWidth="1" min="5" max="5" width="55.89"/>
    <col customWidth="1" min="6" max="6" width="27.67"/>
    <col customWidth="1" min="7" max="7" width="23.33"/>
    <col customWidth="1" min="8" max="9" width="10.56"/>
    <col customWidth="1" min="10" max="10" width="15.67"/>
    <col customWidth="1" min="11" max="11" width="22.33"/>
    <col customWidth="1" min="12" max="12" width="23.33"/>
    <col customWidth="1" min="13" max="26" width="10.56"/>
  </cols>
  <sheetData>
    <row r="1" ht="15.75" customHeight="1">
      <c r="C1" s="1" t="s">
        <v>0</v>
      </c>
      <c r="D1" s="1" t="s">
        <v>1</v>
      </c>
      <c r="E1" s="2" t="s">
        <v>2</v>
      </c>
      <c r="F1" s="1" t="s">
        <v>3</v>
      </c>
      <c r="G1" s="1" t="s">
        <v>4</v>
      </c>
      <c r="M1" s="3"/>
      <c r="N1" s="3"/>
      <c r="O1" s="3"/>
      <c r="P1" s="3"/>
      <c r="Q1" s="3"/>
      <c r="R1" s="4"/>
      <c r="S1" s="3"/>
      <c r="T1" s="3"/>
      <c r="U1" s="4"/>
      <c r="V1" s="5"/>
    </row>
    <row r="2" ht="15.75" customHeight="1">
      <c r="A2" s="1" t="s">
        <v>5</v>
      </c>
      <c r="B2" s="4" t="s">
        <v>6</v>
      </c>
      <c r="C2" s="1">
        <v>1.0</v>
      </c>
      <c r="D2" s="6">
        <v>6.0</v>
      </c>
      <c r="E2" s="1">
        <f t="shared" ref="E2:G2" si="1">B29+B22</f>
        <v>114</v>
      </c>
      <c r="F2" s="1">
        <f t="shared" si="1"/>
        <v>115</v>
      </c>
      <c r="G2" s="1">
        <f t="shared" si="1"/>
        <v>0</v>
      </c>
      <c r="M2" s="4"/>
      <c r="N2" s="4"/>
      <c r="O2" s="4"/>
      <c r="P2" s="4"/>
      <c r="Q2" s="7"/>
      <c r="R2" s="4"/>
      <c r="S2" s="4"/>
      <c r="T2" s="4"/>
      <c r="U2" s="4"/>
      <c r="V2" s="8"/>
    </row>
    <row r="3" ht="15.75" customHeight="1">
      <c r="A3" s="1" t="s">
        <v>7</v>
      </c>
      <c r="B3" s="4" t="s">
        <v>8</v>
      </c>
      <c r="C3" s="1">
        <v>2.0</v>
      </c>
      <c r="D3" s="6" t="s">
        <v>9</v>
      </c>
      <c r="E3" s="1">
        <f t="shared" ref="E3:G3" si="2">B30</f>
        <v>88</v>
      </c>
      <c r="F3" s="1">
        <f t="shared" si="2"/>
        <v>92</v>
      </c>
      <c r="G3" s="1">
        <f t="shared" si="2"/>
        <v>0</v>
      </c>
      <c r="M3" s="4"/>
      <c r="N3" s="4"/>
      <c r="O3" s="4"/>
      <c r="P3" s="4"/>
      <c r="Q3" s="7"/>
      <c r="R3" s="4"/>
      <c r="S3" s="4"/>
      <c r="T3" s="4"/>
      <c r="U3" s="4"/>
      <c r="V3" s="4"/>
    </row>
    <row r="4" ht="15.75" customHeight="1">
      <c r="A4" s="1" t="s">
        <v>10</v>
      </c>
      <c r="B4" s="4" t="s">
        <v>11</v>
      </c>
      <c r="C4" s="1">
        <v>3.0</v>
      </c>
      <c r="D4" s="6" t="s">
        <v>9</v>
      </c>
      <c r="E4" s="1">
        <f t="shared" ref="E4:G4" si="3">B31</f>
        <v>168</v>
      </c>
      <c r="F4" s="1">
        <f t="shared" si="3"/>
        <v>9</v>
      </c>
      <c r="G4" s="1">
        <f t="shared" si="3"/>
        <v>1000</v>
      </c>
      <c r="M4" s="4"/>
      <c r="N4" s="4"/>
      <c r="O4" s="4"/>
      <c r="P4" s="4"/>
      <c r="Q4" s="7"/>
      <c r="R4" s="4"/>
      <c r="S4" s="4"/>
      <c r="T4" s="4"/>
      <c r="U4" s="4"/>
      <c r="V4" s="8"/>
    </row>
    <row r="5" ht="15.75" customHeight="1">
      <c r="A5" s="1" t="s">
        <v>12</v>
      </c>
      <c r="B5" s="4" t="s">
        <v>13</v>
      </c>
      <c r="C5" s="1">
        <v>4.0</v>
      </c>
      <c r="D5" s="6">
        <v>8.0</v>
      </c>
      <c r="E5" s="1">
        <f t="shared" ref="E5:G5" si="4">B32+B24</f>
        <v>80</v>
      </c>
      <c r="F5" s="1">
        <f t="shared" si="4"/>
        <v>97</v>
      </c>
      <c r="G5" s="1">
        <f t="shared" si="4"/>
        <v>0</v>
      </c>
      <c r="M5" s="4"/>
      <c r="N5" s="4"/>
      <c r="O5" s="7"/>
      <c r="P5" s="4"/>
      <c r="Q5" s="7"/>
      <c r="R5" s="4"/>
      <c r="S5" s="4"/>
      <c r="T5" s="4"/>
      <c r="U5" s="4"/>
      <c r="V5" s="4"/>
    </row>
    <row r="6" ht="15.75" customHeight="1">
      <c r="A6" s="1" t="s">
        <v>14</v>
      </c>
      <c r="B6" s="7" t="s">
        <v>15</v>
      </c>
      <c r="C6" s="1">
        <v>5.0</v>
      </c>
      <c r="D6" s="6">
        <v>2.0</v>
      </c>
      <c r="E6" s="1">
        <f t="shared" ref="E6:G6" si="5">B33+B18</f>
        <v>76</v>
      </c>
      <c r="F6" s="1">
        <f t="shared" si="5"/>
        <v>90</v>
      </c>
      <c r="G6" s="1">
        <f t="shared" si="5"/>
        <v>0</v>
      </c>
      <c r="M6" s="4"/>
      <c r="N6" s="4"/>
      <c r="O6" s="4"/>
      <c r="P6" s="4"/>
      <c r="Q6" s="7"/>
      <c r="R6" s="4"/>
      <c r="S6" s="7"/>
      <c r="T6" s="7"/>
      <c r="U6" s="4"/>
      <c r="V6" s="8"/>
    </row>
    <row r="7" ht="15.75" customHeight="1">
      <c r="A7" s="1" t="s">
        <v>16</v>
      </c>
      <c r="B7" s="4" t="s">
        <v>17</v>
      </c>
      <c r="C7" s="1">
        <v>6.0</v>
      </c>
      <c r="D7" s="6">
        <v>5.0</v>
      </c>
      <c r="E7" s="1">
        <f t="shared" ref="E7:G7" si="6">B34+B21</f>
        <v>80</v>
      </c>
      <c r="F7" s="1">
        <f t="shared" si="6"/>
        <v>96</v>
      </c>
      <c r="G7" s="1">
        <f t="shared" si="6"/>
        <v>0</v>
      </c>
      <c r="M7" s="4"/>
      <c r="N7" s="4"/>
      <c r="O7" s="7"/>
      <c r="P7" s="4"/>
      <c r="Q7" s="7"/>
      <c r="R7" s="4"/>
      <c r="S7" s="4"/>
      <c r="T7" s="4"/>
      <c r="U7" s="4"/>
      <c r="V7" s="4"/>
    </row>
    <row r="8" ht="15.75" customHeight="1">
      <c r="A8" s="1" t="s">
        <v>18</v>
      </c>
      <c r="B8" s="7" t="s">
        <v>19</v>
      </c>
      <c r="C8" s="1">
        <v>7.0</v>
      </c>
      <c r="D8" s="6" t="s">
        <v>20</v>
      </c>
      <c r="E8" s="1">
        <f t="shared" ref="E8:G8" si="7">B35+B19+B26+B27</f>
        <v>81</v>
      </c>
      <c r="F8" s="1">
        <f t="shared" si="7"/>
        <v>97</v>
      </c>
      <c r="G8" s="1">
        <f t="shared" si="7"/>
        <v>0</v>
      </c>
      <c r="M8" s="4"/>
      <c r="N8" s="4"/>
      <c r="O8" s="4"/>
      <c r="P8" s="4"/>
      <c r="Q8" s="7"/>
      <c r="R8" s="7"/>
      <c r="S8" s="7"/>
      <c r="T8" s="7"/>
      <c r="U8" s="4"/>
      <c r="V8" s="4"/>
    </row>
    <row r="9" ht="15.75" customHeight="1">
      <c r="A9" s="1" t="s">
        <v>21</v>
      </c>
      <c r="B9" s="4" t="s">
        <v>22</v>
      </c>
      <c r="C9" s="1">
        <v>8.0</v>
      </c>
      <c r="D9" s="6">
        <v>1.0</v>
      </c>
      <c r="E9" s="1">
        <f t="shared" ref="E9:G9" si="8">B36+B17</f>
        <v>75</v>
      </c>
      <c r="F9" s="1">
        <f t="shared" si="8"/>
        <v>96</v>
      </c>
      <c r="G9" s="1">
        <f t="shared" si="8"/>
        <v>0</v>
      </c>
      <c r="M9" s="4"/>
      <c r="N9" s="4"/>
      <c r="O9" s="7"/>
      <c r="P9" s="4"/>
      <c r="Q9" s="7"/>
      <c r="R9" s="4"/>
      <c r="S9" s="4"/>
      <c r="T9" s="4"/>
      <c r="U9" s="4"/>
      <c r="V9" s="8"/>
    </row>
    <row r="10" ht="15.75" customHeight="1">
      <c r="A10" s="1" t="s">
        <v>23</v>
      </c>
      <c r="B10" s="7" t="s">
        <v>24</v>
      </c>
      <c r="C10" s="1">
        <v>9.0</v>
      </c>
      <c r="D10" s="6">
        <v>7.0</v>
      </c>
      <c r="E10" s="1">
        <f t="shared" ref="E10:G10" si="9">B37+B23</f>
        <v>75</v>
      </c>
      <c r="F10" s="1">
        <f t="shared" si="9"/>
        <v>95</v>
      </c>
      <c r="G10" s="1">
        <f t="shared" si="9"/>
        <v>0</v>
      </c>
      <c r="M10" s="4"/>
      <c r="N10" s="4"/>
      <c r="O10" s="4"/>
      <c r="P10" s="4"/>
      <c r="Q10" s="7"/>
      <c r="R10" s="4"/>
      <c r="S10" s="7"/>
      <c r="T10" s="4"/>
      <c r="U10" s="4"/>
      <c r="V10" s="4"/>
    </row>
    <row r="11" ht="15.75" customHeight="1">
      <c r="A11" s="1" t="s">
        <v>25</v>
      </c>
      <c r="B11" s="4" t="s">
        <v>26</v>
      </c>
      <c r="C11" s="1">
        <v>10.0</v>
      </c>
      <c r="D11" s="6">
        <v>4.0</v>
      </c>
      <c r="E11" s="1">
        <f t="shared" ref="E11:G11" si="10">B38+B20</f>
        <v>83</v>
      </c>
      <c r="F11" s="1">
        <f t="shared" si="10"/>
        <v>108</v>
      </c>
      <c r="G11" s="1">
        <f t="shared" si="10"/>
        <v>0</v>
      </c>
      <c r="M11" s="4"/>
      <c r="N11" s="4"/>
      <c r="O11" s="4"/>
      <c r="P11" s="4"/>
      <c r="Q11" s="7"/>
      <c r="R11" s="4"/>
      <c r="S11" s="4"/>
      <c r="T11" s="4"/>
      <c r="U11" s="4"/>
      <c r="V11" s="8"/>
    </row>
    <row r="12" ht="15.75" customHeight="1">
      <c r="A12" s="1" t="s">
        <v>27</v>
      </c>
      <c r="B12" s="9" t="s">
        <v>28</v>
      </c>
      <c r="C12" s="1">
        <v>11.0</v>
      </c>
      <c r="D12" s="6">
        <v>9.0</v>
      </c>
      <c r="E12" s="1">
        <f t="shared" ref="E12:G12" si="11">B39+B25</f>
        <v>80</v>
      </c>
      <c r="F12" s="1">
        <f t="shared" si="11"/>
        <v>105</v>
      </c>
      <c r="G12" s="1">
        <f t="shared" si="11"/>
        <v>0</v>
      </c>
      <c r="M12" s="4"/>
      <c r="N12" s="4"/>
      <c r="O12" s="4"/>
      <c r="P12" s="4"/>
      <c r="Q12" s="7"/>
      <c r="R12" s="4"/>
      <c r="S12" s="4"/>
      <c r="T12" s="4"/>
      <c r="U12" s="4"/>
      <c r="V12" s="8"/>
    </row>
    <row r="13" ht="15.75" customHeight="1">
      <c r="B13" s="4"/>
      <c r="D13" s="6"/>
      <c r="E13" s="1">
        <f t="shared" ref="E13:G13" si="12">SUM(E2:E12)</f>
        <v>1000</v>
      </c>
      <c r="F13" s="1">
        <f t="shared" si="12"/>
        <v>1000</v>
      </c>
      <c r="G13" s="1">
        <f t="shared" si="12"/>
        <v>1000</v>
      </c>
      <c r="M13" s="4"/>
      <c r="N13" s="4"/>
      <c r="O13" s="4"/>
      <c r="P13" s="4"/>
      <c r="Q13" s="7"/>
      <c r="R13" s="4"/>
      <c r="S13" s="4"/>
      <c r="T13" s="4"/>
      <c r="U13" s="4"/>
      <c r="V13" s="8"/>
    </row>
    <row r="14" ht="15.75" customHeight="1">
      <c r="B14" s="4"/>
      <c r="D14" s="6"/>
      <c r="M14" s="4"/>
      <c r="N14" s="4"/>
      <c r="O14" s="4"/>
      <c r="P14" s="4"/>
      <c r="Q14" s="7"/>
      <c r="R14" s="4"/>
      <c r="S14" s="4"/>
      <c r="T14" s="4"/>
      <c r="U14" s="4"/>
      <c r="V14" s="8"/>
    </row>
    <row r="15" ht="15.75" customHeight="1">
      <c r="M15" s="4"/>
      <c r="N15" s="4"/>
      <c r="O15" s="4"/>
      <c r="P15" s="4"/>
      <c r="Q15" s="4"/>
      <c r="R15" s="4"/>
      <c r="S15" s="4"/>
      <c r="T15" s="4"/>
      <c r="U15" s="4"/>
    </row>
    <row r="16" ht="15.75" customHeight="1">
      <c r="A16" s="1" t="s">
        <v>0</v>
      </c>
      <c r="B16" s="1" t="s">
        <v>29</v>
      </c>
      <c r="C16" s="1" t="s">
        <v>3</v>
      </c>
      <c r="D16" s="1" t="s">
        <v>4</v>
      </c>
    </row>
    <row r="17" ht="15.75" customHeight="1">
      <c r="A17" s="10" t="s">
        <v>30</v>
      </c>
      <c r="B17" s="1">
        <v>1.0</v>
      </c>
      <c r="C17" s="1">
        <v>2.0</v>
      </c>
      <c r="D17" s="1">
        <v>0.0</v>
      </c>
    </row>
    <row r="18" ht="15.75" customHeight="1">
      <c r="A18" s="10" t="s">
        <v>31</v>
      </c>
      <c r="B18" s="1">
        <v>2.0</v>
      </c>
      <c r="C18" s="1">
        <v>2.0</v>
      </c>
      <c r="D18" s="1">
        <v>0.0</v>
      </c>
    </row>
    <row r="19" ht="15.75" customHeight="1">
      <c r="A19" s="10" t="s">
        <v>32</v>
      </c>
      <c r="B19" s="1">
        <v>1.0</v>
      </c>
      <c r="C19" s="1">
        <v>1.0</v>
      </c>
      <c r="D19" s="1">
        <v>0.0</v>
      </c>
    </row>
    <row r="20" ht="15.75" customHeight="1">
      <c r="A20" s="10" t="s">
        <v>33</v>
      </c>
      <c r="B20" s="1">
        <v>2.0</v>
      </c>
      <c r="C20" s="1">
        <v>2.0</v>
      </c>
      <c r="D20" s="1">
        <v>0.0</v>
      </c>
    </row>
    <row r="21" ht="15.75" customHeight="1">
      <c r="A21" s="10" t="s">
        <v>34</v>
      </c>
      <c r="B21" s="1">
        <v>2.0</v>
      </c>
      <c r="C21" s="1">
        <v>2.0</v>
      </c>
      <c r="D21" s="1">
        <v>0.0</v>
      </c>
    </row>
    <row r="22" ht="15.75" customHeight="1">
      <c r="A22" s="10" t="s">
        <v>35</v>
      </c>
      <c r="B22" s="1">
        <v>8.0</v>
      </c>
      <c r="C22" s="1">
        <v>9.0</v>
      </c>
      <c r="D22" s="1">
        <v>0.0</v>
      </c>
    </row>
    <row r="23" ht="15.75" customHeight="1">
      <c r="A23" s="10" t="s">
        <v>36</v>
      </c>
      <c r="B23" s="1">
        <v>1.0</v>
      </c>
      <c r="C23" s="1">
        <v>1.0</v>
      </c>
      <c r="D23" s="1">
        <v>0.0</v>
      </c>
    </row>
    <row r="24" ht="15.75" customHeight="1">
      <c r="A24" s="10" t="s">
        <v>37</v>
      </c>
      <c r="B24" s="1">
        <v>2.0</v>
      </c>
      <c r="C24" s="1">
        <v>3.0</v>
      </c>
      <c r="D24" s="1">
        <v>0.0</v>
      </c>
    </row>
    <row r="25" ht="15.75" customHeight="1">
      <c r="A25" s="10" t="s">
        <v>38</v>
      </c>
      <c r="B25" s="1">
        <v>2.0</v>
      </c>
      <c r="C25" s="1">
        <v>2.0</v>
      </c>
      <c r="D25" s="1">
        <v>0.0</v>
      </c>
    </row>
    <row r="26" ht="15.75" customHeight="1">
      <c r="A26" s="10" t="s">
        <v>39</v>
      </c>
      <c r="B26" s="1">
        <v>1.0</v>
      </c>
      <c r="C26" s="1">
        <v>1.0</v>
      </c>
      <c r="D26" s="1">
        <v>0.0</v>
      </c>
    </row>
    <row r="27" ht="15.75" customHeight="1">
      <c r="A27" s="10" t="s">
        <v>40</v>
      </c>
      <c r="B27" s="1">
        <v>1.0</v>
      </c>
      <c r="C27" s="1">
        <v>1.0</v>
      </c>
      <c r="D27" s="1">
        <v>0.0</v>
      </c>
    </row>
    <row r="28" ht="15.75" customHeight="1">
      <c r="A28" s="10" t="s">
        <v>41</v>
      </c>
    </row>
    <row r="29" ht="15.75" customHeight="1">
      <c r="A29" s="10" t="s">
        <v>42</v>
      </c>
      <c r="B29" s="1">
        <v>106.0</v>
      </c>
      <c r="C29" s="1">
        <v>106.0</v>
      </c>
      <c r="D29" s="1">
        <v>0.0</v>
      </c>
    </row>
    <row r="30" ht="15.75" customHeight="1">
      <c r="A30" s="10" t="s">
        <v>43</v>
      </c>
      <c r="B30" s="1">
        <v>88.0</v>
      </c>
      <c r="C30" s="1">
        <v>92.0</v>
      </c>
      <c r="D30" s="1">
        <v>0.0</v>
      </c>
    </row>
    <row r="31" ht="15.75" customHeight="1">
      <c r="A31" s="10" t="s">
        <v>44</v>
      </c>
      <c r="B31" s="1">
        <v>168.0</v>
      </c>
      <c r="C31" s="1">
        <v>9.0</v>
      </c>
      <c r="D31" s="1">
        <v>1000.0</v>
      </c>
    </row>
    <row r="32" ht="15.75" customHeight="1">
      <c r="A32" s="10" t="s">
        <v>45</v>
      </c>
      <c r="B32" s="1">
        <v>78.0</v>
      </c>
      <c r="C32" s="1">
        <v>94.0</v>
      </c>
      <c r="D32" s="1">
        <v>0.0</v>
      </c>
    </row>
    <row r="33" ht="15.75" customHeight="1">
      <c r="A33" s="10" t="s">
        <v>46</v>
      </c>
      <c r="B33" s="1">
        <v>74.0</v>
      </c>
      <c r="C33" s="1">
        <v>88.0</v>
      </c>
      <c r="D33" s="1">
        <v>0.0</v>
      </c>
    </row>
    <row r="34" ht="15.75" customHeight="1">
      <c r="A34" s="10" t="s">
        <v>47</v>
      </c>
      <c r="B34" s="1">
        <v>78.0</v>
      </c>
      <c r="C34" s="1">
        <v>94.0</v>
      </c>
      <c r="D34" s="1">
        <v>0.0</v>
      </c>
    </row>
    <row r="35" ht="15.75" customHeight="1">
      <c r="A35" s="10" t="s">
        <v>48</v>
      </c>
      <c r="B35" s="1">
        <v>78.0</v>
      </c>
      <c r="C35" s="1">
        <v>94.0</v>
      </c>
      <c r="D35" s="1">
        <v>0.0</v>
      </c>
    </row>
    <row r="36" ht="15.75" customHeight="1">
      <c r="A36" s="10" t="s">
        <v>49</v>
      </c>
      <c r="B36" s="1">
        <v>74.0</v>
      </c>
      <c r="C36" s="1">
        <v>94.0</v>
      </c>
      <c r="D36" s="1">
        <v>0.0</v>
      </c>
    </row>
    <row r="37" ht="15.75" customHeight="1">
      <c r="A37" s="10" t="s">
        <v>50</v>
      </c>
      <c r="B37" s="1">
        <v>74.0</v>
      </c>
      <c r="C37" s="1">
        <v>94.0</v>
      </c>
      <c r="D37" s="1">
        <v>0.0</v>
      </c>
    </row>
    <row r="38" ht="15.75" customHeight="1">
      <c r="A38" s="10" t="s">
        <v>51</v>
      </c>
      <c r="B38" s="1">
        <v>81.0</v>
      </c>
      <c r="C38" s="1">
        <v>106.0</v>
      </c>
      <c r="D38" s="1">
        <v>0.0</v>
      </c>
    </row>
    <row r="39" ht="15.75" customHeight="1">
      <c r="A39" s="10" t="s">
        <v>52</v>
      </c>
      <c r="B39" s="1">
        <v>78.0</v>
      </c>
      <c r="C39" s="1">
        <v>103.0</v>
      </c>
      <c r="D39" s="1">
        <v>0.0</v>
      </c>
    </row>
    <row r="40" ht="15.75" customHeight="1"/>
    <row r="41" ht="15.75" customHeight="1"/>
    <row r="42" ht="15.75" customHeight="1">
      <c r="A42" s="11" t="s">
        <v>53</v>
      </c>
    </row>
    <row r="43" ht="15.75" customHeight="1">
      <c r="A43" s="10" t="s">
        <v>29</v>
      </c>
    </row>
    <row r="44" ht="15.75" customHeight="1">
      <c r="A44" s="10" t="s">
        <v>54</v>
      </c>
    </row>
    <row r="45" ht="15.75" customHeight="1">
      <c r="A45" s="10" t="s">
        <v>55</v>
      </c>
    </row>
    <row r="46" ht="15.75" customHeight="1">
      <c r="A46" s="10" t="s">
        <v>56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3.67"/>
    <col customWidth="1" min="3" max="3" width="20.89"/>
    <col customWidth="1" min="4" max="26" width="10.56"/>
  </cols>
  <sheetData>
    <row r="1" ht="15.75" customHeight="1">
      <c r="A1" s="1" t="s">
        <v>57</v>
      </c>
      <c r="B1" s="2" t="s">
        <v>58</v>
      </c>
      <c r="C1" s="1" t="s">
        <v>59</v>
      </c>
      <c r="D1" s="1" t="s">
        <v>60</v>
      </c>
      <c r="E1" s="1" t="s">
        <v>5</v>
      </c>
      <c r="F1" s="1" t="s">
        <v>7</v>
      </c>
      <c r="G1" s="1" t="s">
        <v>10</v>
      </c>
      <c r="H1" s="1" t="s">
        <v>12</v>
      </c>
      <c r="I1" s="1" t="s">
        <v>14</v>
      </c>
      <c r="J1" s="1" t="s">
        <v>16</v>
      </c>
      <c r="K1" s="1" t="s">
        <v>18</v>
      </c>
      <c r="L1" s="1" t="s">
        <v>21</v>
      </c>
      <c r="M1" s="1" t="s">
        <v>23</v>
      </c>
      <c r="N1" s="1" t="s">
        <v>25</v>
      </c>
      <c r="O1" s="1" t="s">
        <v>27</v>
      </c>
      <c r="P1" s="1" t="s">
        <v>61</v>
      </c>
    </row>
    <row r="2" ht="15.75" customHeight="1">
      <c r="A2" s="12">
        <v>44652.0</v>
      </c>
      <c r="B2" s="13" t="s">
        <v>62</v>
      </c>
      <c r="C2" s="13" t="s">
        <v>29</v>
      </c>
      <c r="D2" s="14">
        <v>330.0</v>
      </c>
      <c r="E2" s="13">
        <f>IF($C2="Parties communes",$D2*Repartition!$E$2/1000,IF($C2="Charges avant",$D2*Repartition!$F$2/1000,IF($C2="Charges arrière",$D2*Repartition!$G$2/1000,IF($C2="Eau",$D2*Repartition!$H$2/1000,))))</f>
        <v>37.62</v>
      </c>
      <c r="F2" s="13">
        <f>IF($C2="Parties communes",$D2*Repartition!$E$3/1000,IF($C2="Charges avant",$D2*Repartition!$F$3/1000,IF($C2="Charges arrière",$D2*Repartition!$G$3/1000,IF($C2="Eau",$D2*Repartition!$H$3/1000,))))</f>
        <v>29.04</v>
      </c>
      <c r="G2" s="13">
        <f>IF($C2="Parties communes",$D2*Repartition!$E$4/1000,IF($C2="Charges avant",$D2*Repartition!$F$4/1000,IF($C2="Charges arrière",$D2*Repartition!$G$4/1000,IF($C2="Eau",$D2*Repartition!$H$4/1000,))))</f>
        <v>55.44</v>
      </c>
      <c r="H2" s="13">
        <f>IF($C2="Parties communes",$D2*Repartition!$E$5/1000,IF($C2="Charges avant",$D2*Repartition!$F$5/1000,IF($C2="Charges arrière",$D2*Repartition!$G$5/1000,IF($C2="Eau",$D2*Repartition!$H$5/1000,))))</f>
        <v>26.4</v>
      </c>
      <c r="I2" s="13">
        <f>IF($C2="Parties communes",$D2*Repartition!$E$6/1000,IF($C2="Charges avant",$D2*Repartition!$F$6/1000,IF($C2="Charges arrière",$D2*Repartition!$G$6/1000,IF($C2="Eau",$D2*Repartition!$H$6/1000,))))</f>
        <v>25.08</v>
      </c>
      <c r="J2" s="13">
        <f>IF($C2="Parties communes",$D2*Repartition!$E$7/1000,IF($C2="Charges avant",$D2*Repartition!$F$7/1000,IF($C2="Charges arrière",$D2*Repartition!$G$7/1000,IF($C2="Eau",$D2*Repartition!$H$7/1000,))))</f>
        <v>26.4</v>
      </c>
      <c r="K2" s="13">
        <f>IF($C2="Parties communes",$D2*Repartition!$E$8/1000,IF($C2="Charges avant",$D2*Repartition!$F$8/1000,IF($C2="Charges arrière",$D2*Repartition!$G$8/1000,IF($C2="Eau",$D2*Repartition!$H$8/1000,))))</f>
        <v>26.73</v>
      </c>
      <c r="L2" s="13">
        <f>IF($C2="Parties communes",$D2*Repartition!$E$9/1000,IF($C2="Charges avant",$D2*Repartition!$F$9/1000,IF($C2="Charges arrière",$D2*Repartition!$G$9/1000,IF($C2="Eau",$D2*Repartition!$H$9/1000,))))</f>
        <v>24.75</v>
      </c>
      <c r="M2" s="13">
        <f>IF($C2="Parties communes",$D2*Repartition!$E$10/1000,IF($C2="Charges avant",$D2*Repartition!$F$10/1000,IF($C2="Charges arrière",$D2*Repartition!$G$10/1000,IF($C2="Eau",$D2*Repartition!$H$10/1000,))))</f>
        <v>24.75</v>
      </c>
      <c r="N2" s="13">
        <f>IF($C2="Parties communes",$D2*Repartition!$E$11/1000,IF($C2="Charges avant",$D2*Repartition!$F$11/1000,IF($C2="Charges arrière",$D2*Repartition!$G$11/1000,IF($C2="Eau",$D2*Repartition!$H$11/1000,))))</f>
        <v>27.39</v>
      </c>
      <c r="O2" s="13">
        <f>IF($C2="Parties communes",$D2*Repartition!$E$12/1000,IF($C2="Charges avant",$D2*Repartition!$F$12/1000,IF($C2="Charges arrière",$D2*Repartition!$G$12/1000,IF($C2="Eau",$D2*Repartition!$H$12/1000,))))</f>
        <v>26.4</v>
      </c>
      <c r="P2" s="13" t="str">
        <f t="shared" ref="P2:P5" si="1">IF(SUM(E2:O2)=D2,"OK","ERROR")</f>
        <v>OK</v>
      </c>
    </row>
    <row r="3" ht="15.75" customHeight="1">
      <c r="A3" s="12">
        <v>44652.0</v>
      </c>
      <c r="B3" s="13" t="s">
        <v>62</v>
      </c>
      <c r="C3" s="13" t="s">
        <v>29</v>
      </c>
      <c r="D3" s="14">
        <v>2000.0</v>
      </c>
      <c r="E3" s="13">
        <f>IF($C3="Parties communes",$D3*Repartition!$E$2/1000,IF($C3="Charges avant",$D3*Repartition!$F$2/1000,IF($C3="Charges arrière",$D3*Repartition!$G$2/1000,IF($C3="Eau",$D3*Repartition!$H$2/1000,))))</f>
        <v>228</v>
      </c>
      <c r="F3" s="13">
        <f>IF($C3="Parties communes",$D3*Repartition!$E$3/1000,IF($C3="Charges avant",$D3*Repartition!$F$3/1000,IF($C3="Charges arrière",$D3*Repartition!$G$3/1000,IF($C3="Eau",$D3*Repartition!$H$3/1000,))))</f>
        <v>176</v>
      </c>
      <c r="G3" s="13">
        <f>IF($C3="Parties communes",$D3*Repartition!$E$4/1000,IF($C3="Charges avant",$D3*Repartition!$F$4/1000,IF($C3="Charges arrière",$D3*Repartition!$G$4/1000,IF($C3="Eau",$D3*Repartition!$H$4/1000,))))</f>
        <v>336</v>
      </c>
      <c r="H3" s="13">
        <f>IF($C3="Parties communes",$D3*Repartition!$E$5/1000,IF($C3="Charges avant",$D3*Repartition!$F$5/1000,IF($C3="Charges arrière",$D3*Repartition!$G$5/1000,IF($C3="Eau",$D3*Repartition!$H$5/1000,))))</f>
        <v>160</v>
      </c>
      <c r="I3" s="13">
        <f>IF($C3="Parties communes",$D3*Repartition!$E$6/1000,IF($C3="Charges avant",$D3*Repartition!$F$6/1000,IF($C3="Charges arrière",$D3*Repartition!$G$6/1000,IF($C3="Eau",$D3*Repartition!$H$6/1000,))))</f>
        <v>152</v>
      </c>
      <c r="J3" s="13">
        <f>IF($C3="Parties communes",$D3*Repartition!$E$7/1000,IF($C3="Charges avant",$D3*Repartition!$F$7/1000,IF($C3="Charges arrière",$D3*Repartition!$G$7/1000,IF($C3="Eau",$D3*Repartition!$H$7/1000,))))</f>
        <v>160</v>
      </c>
      <c r="K3" s="13">
        <f>IF($C3="Parties communes",$D3*Repartition!$E$8/1000,IF($C3="Charges avant",$D3*Repartition!$F$8/1000,IF($C3="Charges arrière",$D3*Repartition!$G$8/1000,IF($C3="Eau",$D3*Repartition!$H$8/1000,))))</f>
        <v>162</v>
      </c>
      <c r="L3" s="13">
        <f>IF($C3="Parties communes",$D3*Repartition!$E$9/1000,IF($C3="Charges avant",$D3*Repartition!$F$9/1000,IF($C3="Charges arrière",$D3*Repartition!$G$9/1000,IF($C3="Eau",$D3*Repartition!$H$9/1000,))))</f>
        <v>150</v>
      </c>
      <c r="M3" s="13">
        <f>IF($C3="Parties communes",$D3*Repartition!$E$10/1000,IF($C3="Charges avant",$D3*Repartition!$F$10/1000,IF($C3="Charges arrière",$D3*Repartition!$G$10/1000,IF($C3="Eau",$D3*Repartition!$H$10/1000,))))</f>
        <v>150</v>
      </c>
      <c r="N3" s="13">
        <f>IF($C3="Parties communes",$D3*Repartition!$E$11/1000,IF($C3="Charges avant",$D3*Repartition!$F$11/1000,IF($C3="Charges arrière",$D3*Repartition!$G$11/1000,IF($C3="Eau",$D3*Repartition!$H$11/1000,))))</f>
        <v>166</v>
      </c>
      <c r="O3" s="13">
        <f>IF($C3="Parties communes",$D3*Repartition!$E$12/1000,IF($C3="Charges avant",$D3*Repartition!$F$12/1000,IF($C3="Charges arrière",$D3*Repartition!$G$12/1000,IF($C3="Eau",$D3*Repartition!$H$12/1000,))))</f>
        <v>160</v>
      </c>
      <c r="P3" s="13" t="str">
        <f t="shared" si="1"/>
        <v>OK</v>
      </c>
    </row>
    <row r="4" ht="15.75" customHeight="1">
      <c r="A4" s="12">
        <v>44652.0</v>
      </c>
      <c r="B4" s="13" t="s">
        <v>62</v>
      </c>
      <c r="C4" s="13" t="s">
        <v>29</v>
      </c>
      <c r="D4" s="14">
        <v>250.0</v>
      </c>
      <c r="E4" s="13">
        <f>IF($C4="Parties communes",$D4*Repartition!$E$2/1000,IF($C4="Charges avant",$D4*Repartition!$F$2/1000,IF($C4="Charges arrière",$D4*Repartition!$G$2/1000,IF($C4="Eau",$D4*Repartition!$H$2/1000,))))</f>
        <v>28.5</v>
      </c>
      <c r="F4" s="13">
        <f>IF($C4="Parties communes",$D4*Repartition!$E$3/1000,IF($C4="Charges avant",$D4*Repartition!$F$3/1000,IF($C4="Charges arrière",$D4*Repartition!$G$3/1000,IF($C4="Eau",$D4*Repartition!$H$3/1000,))))</f>
        <v>22</v>
      </c>
      <c r="G4" s="13">
        <f>IF($C4="Parties communes",$D4*Repartition!$E$4/1000,IF($C4="Charges avant",$D4*Repartition!$F$4/1000,IF($C4="Charges arrière",$D4*Repartition!$G$4/1000,IF($C4="Eau",$D4*Repartition!$H$4/1000,))))</f>
        <v>42</v>
      </c>
      <c r="H4" s="13">
        <f>IF($C4="Parties communes",$D4*Repartition!$E$5/1000,IF($C4="Charges avant",$D4*Repartition!$F$5/1000,IF($C4="Charges arrière",$D4*Repartition!$G$5/1000,IF($C4="Eau",$D4*Repartition!$H$5/1000,))))</f>
        <v>20</v>
      </c>
      <c r="I4" s="13">
        <f>IF($C4="Parties communes",$D4*Repartition!$E$6/1000,IF($C4="Charges avant",$D4*Repartition!$F$6/1000,IF($C4="Charges arrière",$D4*Repartition!$G$6/1000,IF($C4="Eau",$D4*Repartition!$H$6/1000,))))</f>
        <v>19</v>
      </c>
      <c r="J4" s="13">
        <f>IF($C4="Parties communes",$D4*Repartition!$E$7/1000,IF($C4="Charges avant",$D4*Repartition!$F$7/1000,IF($C4="Charges arrière",$D4*Repartition!$G$7/1000,IF($C4="Eau",$D4*Repartition!$H$7/1000,))))</f>
        <v>20</v>
      </c>
      <c r="K4" s="13">
        <f>IF($C4="Parties communes",$D4*Repartition!$E$8/1000,IF($C4="Charges avant",$D4*Repartition!$F$8/1000,IF($C4="Charges arrière",$D4*Repartition!$G$8/1000,IF($C4="Eau",$D4*Repartition!$H$8/1000,))))</f>
        <v>20.25</v>
      </c>
      <c r="L4" s="13">
        <f>IF($C4="Parties communes",$D4*Repartition!$E$9/1000,IF($C4="Charges avant",$D4*Repartition!$F$9/1000,IF($C4="Charges arrière",$D4*Repartition!$G$9/1000,IF($C4="Eau",$D4*Repartition!$H$9/1000,))))</f>
        <v>18.75</v>
      </c>
      <c r="M4" s="13">
        <f>IF($C4="Parties communes",$D4*Repartition!$E$10/1000,IF($C4="Charges avant",$D4*Repartition!$F$10/1000,IF($C4="Charges arrière",$D4*Repartition!$G$10/1000,IF($C4="Eau",$D4*Repartition!$H$10/1000,))))</f>
        <v>18.75</v>
      </c>
      <c r="N4" s="13">
        <f>IF($C4="Parties communes",$D4*Repartition!$E$11/1000,IF($C4="Charges avant",$D4*Repartition!$F$11/1000,IF($C4="Charges arrière",$D4*Repartition!$G$11/1000,IF($C4="Eau",$D4*Repartition!$H$11/1000,))))</f>
        <v>20.75</v>
      </c>
      <c r="O4" s="13">
        <f>IF($C4="Parties communes",$D4*Repartition!$E$12/1000,IF($C4="Charges avant",$D4*Repartition!$F$12/1000,IF($C4="Charges arrière",$D4*Repartition!$G$12/1000,IF($C4="Eau",$D4*Repartition!$H$12/1000,))))</f>
        <v>20</v>
      </c>
      <c r="P4" s="13" t="str">
        <f t="shared" si="1"/>
        <v>OK</v>
      </c>
    </row>
    <row r="5" ht="15.75" customHeight="1">
      <c r="A5" s="12">
        <v>44652.0</v>
      </c>
      <c r="B5" s="13" t="s">
        <v>62</v>
      </c>
      <c r="C5" s="14" t="s">
        <v>54</v>
      </c>
      <c r="D5" s="14">
        <f>(19840+700)*1.06</f>
        <v>21772.4</v>
      </c>
      <c r="E5" s="13">
        <f>IF($C5="Parties communes",$D5*Repartition!$E$2/1000,IF($C5="Charges avant",$D5*Repartition!$F$2/1000,IF($C5="Charges arrière",$D5*Repartition!$G$2/1000,IF($C5="Eau",$D5*Repartition!$H$2/1000,))))</f>
        <v>2503.826</v>
      </c>
      <c r="F5" s="13">
        <f>IF($C5="Parties communes",$D5*Repartition!$E$3/1000,IF($C5="Charges avant",$D5*Repartition!$F$3/1000,IF($C5="Charges arrière",$D5*Repartition!$G$3/1000,IF($C5="Eau",$D5*Repartition!$H$3/1000,))))</f>
        <v>2003.0608</v>
      </c>
      <c r="G5" s="13">
        <f>IF($C5="Parties communes",$D5*Repartition!$E$4/1000,IF($C5="Charges avant",$D5*Repartition!$F$4/1000,IF($C5="Charges arrière",$D5*Repartition!$G$4/1000,IF($C5="Eau",$D5*Repartition!$H$4/1000,))))</f>
        <v>195.9516</v>
      </c>
      <c r="H5" s="13">
        <f>IF($C5="Parties communes",$D5*Repartition!$E$5/1000,IF($C5="Charges avant",$D5*Repartition!$F$5/1000,IF($C5="Charges arrière",$D5*Repartition!$G$5/1000,IF($C5="Eau",$D5*Repartition!$H$5/1000,))))</f>
        <v>2111.9228</v>
      </c>
      <c r="I5" s="13">
        <f>IF($C5="Parties communes",$D5*Repartition!$E$6/1000,IF($C5="Charges avant",$D5*Repartition!$F$6/1000,IF($C5="Charges arrière",$D5*Repartition!$G$6/1000,IF($C5="Eau",$D5*Repartition!$H$6/1000,))))</f>
        <v>1959.516</v>
      </c>
      <c r="J5" s="13">
        <f>IF($C5="Parties communes",$D5*Repartition!$E$7/1000,IF($C5="Charges avant",$D5*Repartition!$F$7/1000,IF($C5="Charges arrière",$D5*Repartition!$G$7/1000,IF($C5="Eau",$D5*Repartition!$H$7/1000,))))</f>
        <v>2090.1504</v>
      </c>
      <c r="K5" s="13">
        <f>IF($C5="Parties communes",$D5*Repartition!$E$8/1000,IF($C5="Charges avant",$D5*Repartition!$F$8/1000,IF($C5="Charges arrière",$D5*Repartition!$G$8/1000,IF($C5="Eau",$D5*Repartition!$H$8/1000,))))</f>
        <v>2111.9228</v>
      </c>
      <c r="L5" s="13">
        <f>IF($C5="Parties communes",$D5*Repartition!$E$9/1000,IF($C5="Charges avant",$D5*Repartition!$F$9/1000,IF($C5="Charges arrière",$D5*Repartition!$G$9/1000,IF($C5="Eau",$D5*Repartition!$H$9/1000,))))</f>
        <v>2090.1504</v>
      </c>
      <c r="M5" s="13">
        <f>IF($C5="Parties communes",$D5*Repartition!$E$10/1000,IF($C5="Charges avant",$D5*Repartition!$F$10/1000,IF($C5="Charges arrière",$D5*Repartition!$G$10/1000,IF($C5="Eau",$D5*Repartition!$H$10/1000,))))</f>
        <v>2068.378</v>
      </c>
      <c r="N5" s="13">
        <f>IF($C5="Parties communes",$D5*Repartition!$E$11/1000,IF($C5="Charges avant",$D5*Repartition!$F$11/1000,IF($C5="Charges arrière",$D5*Repartition!$G$11/1000,IF($C5="Eau",$D5*Repartition!$H$11/1000,))))</f>
        <v>2351.4192</v>
      </c>
      <c r="O5" s="13">
        <f>IF($C5="Parties communes",$D5*Repartition!$E$12/1000,IF($C5="Charges avant",$D5*Repartition!$F$12/1000,IF($C5="Charges arrière",$D5*Repartition!$G$12/1000,IF($C5="Eau",$D5*Repartition!$H$12/1000,))))</f>
        <v>2286.102</v>
      </c>
      <c r="P5" s="13" t="str">
        <f t="shared" si="1"/>
        <v>OK</v>
      </c>
    </row>
    <row r="6" ht="15.75" customHeight="1">
      <c r="C6" s="1"/>
    </row>
    <row r="7" ht="15.75" customHeight="1">
      <c r="C7" s="1"/>
    </row>
    <row r="8" ht="15.75" customHeight="1">
      <c r="C8" s="1"/>
    </row>
    <row r="9" ht="15.75" customHeight="1">
      <c r="C9" s="1"/>
    </row>
    <row r="10" ht="15.75" customHeight="1">
      <c r="C10" s="1"/>
    </row>
    <row r="11" ht="15.75" customHeight="1">
      <c r="C11" s="1"/>
    </row>
    <row r="12" ht="15.75" customHeight="1">
      <c r="C12" s="1"/>
    </row>
    <row r="13" ht="15.75" customHeight="1">
      <c r="C13" s="1"/>
    </row>
    <row r="14" ht="15.75" customHeight="1">
      <c r="C14" s="1"/>
    </row>
    <row r="15" ht="15.75" customHeight="1">
      <c r="C15" s="1"/>
    </row>
    <row r="16" ht="15.75" customHeight="1">
      <c r="C16" s="1"/>
    </row>
    <row r="17" ht="15.75" customHeight="1">
      <c r="C17" s="1"/>
    </row>
    <row r="18" ht="15.75" customHeight="1">
      <c r="C18" s="1"/>
    </row>
    <row r="19" ht="15.75" customHeight="1">
      <c r="C19" s="1"/>
      <c r="F19" s="1">
        <f>41620*1.06-D5</f>
        <v>22344.8</v>
      </c>
      <c r="H19" s="1">
        <f>F19/8</f>
        <v>2793.1</v>
      </c>
      <c r="J19" s="2">
        <v>3500.0</v>
      </c>
    </row>
    <row r="20" ht="15.75" customHeight="1">
      <c r="C20" s="1"/>
    </row>
    <row r="21" ht="15.75" customHeight="1">
      <c r="C21" s="1"/>
    </row>
    <row r="22" ht="15.75" customHeight="1">
      <c r="C22" s="1"/>
    </row>
    <row r="23" ht="15.75" customHeight="1">
      <c r="C23" s="1"/>
    </row>
    <row r="24" ht="15.75" customHeight="1">
      <c r="C24" s="1"/>
      <c r="E24" s="2">
        <v>1.0</v>
      </c>
      <c r="F24" s="2">
        <v>3.0</v>
      </c>
      <c r="G24" s="1">
        <f>F24/F30</f>
        <v>0.08333333333</v>
      </c>
      <c r="H24" s="1">
        <f t="shared" ref="H24:H27" si="2">G24/2</f>
        <v>0.04166666667</v>
      </c>
      <c r="I24" s="1">
        <f t="shared" ref="I24:I27" si="3">F$19*H24</f>
        <v>931.0333333</v>
      </c>
      <c r="J24" s="1">
        <f t="shared" ref="J24:J27" si="4">J$19*H24</f>
        <v>145.8333333</v>
      </c>
    </row>
    <row r="25" ht="15.75" customHeight="1">
      <c r="C25" s="1"/>
      <c r="E25" s="2">
        <v>2.0</v>
      </c>
      <c r="F25" s="2">
        <v>7.0</v>
      </c>
      <c r="G25" s="1">
        <f>F25/F30</f>
        <v>0.1944444444</v>
      </c>
      <c r="H25" s="1">
        <f t="shared" si="2"/>
        <v>0.09722222222</v>
      </c>
      <c r="I25" s="1">
        <f t="shared" si="3"/>
        <v>2172.411111</v>
      </c>
      <c r="J25" s="1">
        <f t="shared" si="4"/>
        <v>340.2777778</v>
      </c>
    </row>
    <row r="26" ht="15.75" customHeight="1">
      <c r="C26" s="1"/>
      <c r="E26" s="2">
        <v>3.0</v>
      </c>
      <c r="F26" s="2">
        <v>11.0</v>
      </c>
      <c r="G26" s="1">
        <f>F26/F30</f>
        <v>0.3055555556</v>
      </c>
      <c r="H26" s="1">
        <f t="shared" si="2"/>
        <v>0.1527777778</v>
      </c>
      <c r="I26" s="1">
        <f t="shared" si="3"/>
        <v>3413.788889</v>
      </c>
      <c r="J26" s="1">
        <f t="shared" si="4"/>
        <v>534.7222222</v>
      </c>
    </row>
    <row r="27" ht="15.75" customHeight="1">
      <c r="C27" s="1"/>
      <c r="E27" s="2">
        <v>4.0</v>
      </c>
      <c r="F27" s="2">
        <v>15.0</v>
      </c>
      <c r="G27" s="1">
        <f>F27/F$30</f>
        <v>0.4166666667</v>
      </c>
      <c r="H27" s="1">
        <f t="shared" si="2"/>
        <v>0.2083333333</v>
      </c>
      <c r="I27" s="1">
        <f t="shared" si="3"/>
        <v>4655.166667</v>
      </c>
      <c r="J27" s="1">
        <f t="shared" si="4"/>
        <v>729.1666667</v>
      </c>
    </row>
    <row r="28" ht="15.75" customHeight="1">
      <c r="C28" s="1"/>
      <c r="E28" s="2"/>
      <c r="F28" s="2"/>
    </row>
    <row r="29" ht="15.75" customHeight="1">
      <c r="C29" s="1"/>
    </row>
    <row r="30" ht="15.75" customHeight="1">
      <c r="C30" s="1"/>
      <c r="F30" s="1">
        <f>SUM(F24:F27)</f>
        <v>36</v>
      </c>
    </row>
    <row r="31" ht="15.75" customHeight="1">
      <c r="C31" s="1"/>
    </row>
    <row r="32" ht="15.75" customHeight="1">
      <c r="C32" s="1"/>
    </row>
    <row r="33" ht="15.75" customHeight="1">
      <c r="C33" s="1"/>
    </row>
    <row r="34" ht="15.75" customHeight="1">
      <c r="C34" s="1"/>
    </row>
    <row r="35" ht="15.75" customHeight="1">
      <c r="C35" s="1"/>
    </row>
    <row r="36" ht="15.75" customHeight="1">
      <c r="C36" s="1"/>
    </row>
    <row r="37" ht="15.75" customHeight="1">
      <c r="C37" s="1"/>
    </row>
    <row r="38" ht="15.75" customHeight="1">
      <c r="C38" s="1"/>
    </row>
    <row r="39" ht="15.75" customHeight="1">
      <c r="C39" s="1"/>
    </row>
    <row r="40" ht="15.75" customHeight="1">
      <c r="C40" s="1"/>
    </row>
    <row r="41" ht="15.75" customHeight="1">
      <c r="C41" s="1"/>
    </row>
    <row r="42" ht="15.75" customHeight="1">
      <c r="C42" s="1"/>
    </row>
    <row r="43" ht="15.75" customHeight="1">
      <c r="C43" s="1"/>
    </row>
    <row r="44" ht="15.75" customHeight="1">
      <c r="C44" s="1"/>
    </row>
    <row r="45" ht="15.75" customHeight="1">
      <c r="C45" s="1"/>
    </row>
    <row r="46" ht="15.75" customHeight="1">
      <c r="C46" s="1"/>
    </row>
    <row r="47" ht="15.75" customHeight="1">
      <c r="C47" s="1"/>
    </row>
    <row r="48" ht="15.75" customHeight="1">
      <c r="C48" s="1"/>
    </row>
    <row r="49" ht="15.75" customHeight="1">
      <c r="C49" s="1"/>
    </row>
    <row r="50" ht="15.75" customHeight="1">
      <c r="C50" s="1"/>
    </row>
    <row r="51" ht="15.75" customHeight="1">
      <c r="C51" s="1"/>
    </row>
    <row r="52" ht="15.75" customHeight="1">
      <c r="C52" s="1"/>
    </row>
    <row r="53" ht="15.75" customHeight="1">
      <c r="C53" s="1"/>
    </row>
    <row r="54" ht="15.75" customHeight="1">
      <c r="C54" s="1"/>
    </row>
    <row r="55" ht="15.75" customHeight="1">
      <c r="C55" s="1"/>
    </row>
    <row r="56" ht="15.75" customHeight="1">
      <c r="C56" s="1"/>
    </row>
    <row r="57" ht="15.75" customHeight="1">
      <c r="C57" s="1"/>
    </row>
    <row r="58" ht="15.75" customHeight="1">
      <c r="C58" s="1"/>
    </row>
    <row r="59" ht="15.75" customHeight="1">
      <c r="C59" s="1"/>
    </row>
    <row r="60" ht="15.75" customHeight="1">
      <c r="C60" s="1"/>
    </row>
    <row r="61" ht="15.75" customHeight="1">
      <c r="C61" s="1"/>
    </row>
    <row r="62" ht="15.75" customHeight="1">
      <c r="C62" s="1"/>
    </row>
    <row r="63" ht="15.75" customHeight="1">
      <c r="C63" s="1"/>
    </row>
    <row r="64" ht="15.75" customHeight="1">
      <c r="C64" s="1"/>
    </row>
    <row r="65" ht="15.75" customHeight="1">
      <c r="C65" s="1"/>
    </row>
    <row r="66" ht="15.75" customHeight="1">
      <c r="C66" s="1"/>
    </row>
    <row r="67" ht="15.75" customHeight="1">
      <c r="C67" s="1"/>
    </row>
    <row r="68" ht="15.75" customHeight="1">
      <c r="C68" s="1"/>
    </row>
    <row r="69" ht="15.75" customHeight="1">
      <c r="C69" s="1"/>
    </row>
    <row r="70" ht="15.75" customHeight="1">
      <c r="C70" s="1"/>
    </row>
    <row r="71" ht="15.75" customHeight="1">
      <c r="C71" s="1"/>
    </row>
    <row r="72" ht="15.75" customHeight="1">
      <c r="C72" s="1"/>
    </row>
    <row r="73" ht="15.75" customHeight="1">
      <c r="C73" s="1"/>
    </row>
    <row r="74" ht="15.75" customHeight="1">
      <c r="C74" s="1"/>
    </row>
    <row r="75" ht="15.75" customHeight="1">
      <c r="C75" s="1"/>
    </row>
    <row r="76" ht="15.75" customHeight="1">
      <c r="C76" s="1"/>
    </row>
    <row r="77" ht="15.75" customHeight="1">
      <c r="C77" s="1"/>
    </row>
    <row r="78" ht="15.75" customHeight="1">
      <c r="C78" s="1"/>
    </row>
    <row r="79" ht="15.75" customHeight="1">
      <c r="C79" s="1"/>
    </row>
    <row r="80" ht="15.75" customHeight="1">
      <c r="C80" s="1"/>
    </row>
    <row r="81" ht="15.75" customHeight="1">
      <c r="C81" s="1"/>
    </row>
    <row r="82" ht="15.75" customHeight="1">
      <c r="C82" s="1"/>
    </row>
    <row r="83" ht="15.75" customHeight="1">
      <c r="C83" s="1"/>
    </row>
    <row r="84" ht="15.75" customHeight="1">
      <c r="C84" s="1"/>
    </row>
    <row r="85" ht="15.75" customHeight="1">
      <c r="C85" s="1"/>
    </row>
    <row r="86" ht="15.75" customHeight="1">
      <c r="C86" s="1"/>
    </row>
    <row r="87" ht="15.75" customHeight="1">
      <c r="C87" s="1"/>
    </row>
    <row r="88" ht="15.75" customHeight="1">
      <c r="C88" s="1"/>
    </row>
    <row r="89" ht="15.75" customHeight="1">
      <c r="C89" s="1"/>
    </row>
    <row r="90" ht="15.75" customHeight="1">
      <c r="C90" s="1"/>
    </row>
    <row r="91" ht="15.75" customHeight="1">
      <c r="C91" s="1"/>
    </row>
    <row r="92" ht="15.75" customHeight="1">
      <c r="C92" s="1"/>
    </row>
    <row r="93" ht="15.75" customHeight="1">
      <c r="C93" s="1"/>
    </row>
    <row r="94" ht="15.75" customHeight="1">
      <c r="C94" s="1"/>
    </row>
    <row r="95" ht="15.75" customHeight="1">
      <c r="C95" s="1"/>
    </row>
    <row r="96" ht="15.75" customHeight="1">
      <c r="C96" s="1"/>
    </row>
    <row r="97" ht="15.75" customHeight="1">
      <c r="C97" s="1"/>
    </row>
    <row r="98" ht="15.75" customHeight="1">
      <c r="C98" s="1"/>
    </row>
    <row r="99" ht="15.75" customHeight="1">
      <c r="C99" s="1"/>
    </row>
    <row r="100" ht="15.75" customHeight="1">
      <c r="C100" s="1"/>
    </row>
    <row r="101" ht="15.75" customHeight="1">
      <c r="C101" s="1"/>
    </row>
    <row r="102" ht="15.75" customHeight="1">
      <c r="C102" s="1"/>
    </row>
    <row r="103" ht="15.75" customHeight="1">
      <c r="C103" s="1"/>
    </row>
    <row r="104" ht="15.75" customHeight="1">
      <c r="C104" s="1"/>
    </row>
    <row r="105" ht="15.75" customHeight="1">
      <c r="C105" s="1"/>
    </row>
    <row r="106" ht="15.75" customHeight="1">
      <c r="C106" s="1"/>
    </row>
    <row r="107" ht="15.75" customHeight="1">
      <c r="C107" s="1"/>
    </row>
    <row r="108" ht="15.75" customHeight="1">
      <c r="C108" s="1"/>
    </row>
    <row r="109" ht="15.75" customHeight="1">
      <c r="C109" s="1"/>
    </row>
    <row r="110" ht="15.75" customHeight="1">
      <c r="C110" s="1"/>
    </row>
    <row r="111" ht="15.75" customHeight="1">
      <c r="C111" s="1"/>
    </row>
    <row r="112" ht="15.75" customHeight="1">
      <c r="C112" s="1"/>
    </row>
    <row r="113" ht="15.75" customHeight="1">
      <c r="C113" s="1"/>
    </row>
    <row r="114" ht="15.75" customHeight="1">
      <c r="C114" s="1"/>
    </row>
    <row r="115" ht="15.75" customHeight="1">
      <c r="C115" s="1"/>
    </row>
    <row r="116" ht="15.75" customHeight="1">
      <c r="C116" s="1"/>
    </row>
    <row r="117" ht="15.75" customHeight="1">
      <c r="C117" s="1"/>
    </row>
    <row r="118" ht="15.75" customHeight="1">
      <c r="C118" s="1"/>
    </row>
    <row r="119" ht="15.75" customHeight="1">
      <c r="C119" s="1"/>
    </row>
    <row r="120" ht="15.75" customHeight="1">
      <c r="C120" s="1"/>
    </row>
    <row r="121" ht="15.75" customHeight="1">
      <c r="C121" s="1"/>
    </row>
    <row r="122" ht="15.75" customHeight="1">
      <c r="C122" s="1"/>
    </row>
    <row r="123" ht="15.75" customHeight="1">
      <c r="C123" s="1"/>
    </row>
    <row r="124" ht="15.75" customHeight="1">
      <c r="C124" s="1"/>
    </row>
    <row r="125" ht="15.75" customHeight="1">
      <c r="C125" s="1"/>
    </row>
    <row r="126" ht="15.75" customHeight="1">
      <c r="C126" s="1"/>
    </row>
    <row r="127" ht="15.75" customHeight="1">
      <c r="C127" s="1"/>
    </row>
    <row r="128" ht="15.75" customHeight="1">
      <c r="C128" s="1"/>
    </row>
    <row r="129" ht="15.75" customHeight="1">
      <c r="C129" s="1"/>
    </row>
    <row r="130" ht="15.75" customHeight="1">
      <c r="C130" s="1"/>
    </row>
    <row r="131" ht="15.75" customHeight="1">
      <c r="C131" s="1"/>
    </row>
    <row r="132" ht="15.75" customHeight="1">
      <c r="C132" s="1"/>
    </row>
    <row r="133" ht="15.75" customHeight="1">
      <c r="C133" s="1"/>
    </row>
    <row r="134" ht="15.75" customHeight="1">
      <c r="C134" s="1"/>
    </row>
    <row r="135" ht="15.75" customHeight="1">
      <c r="C135" s="1"/>
    </row>
    <row r="136" ht="15.75" customHeight="1">
      <c r="C136" s="1"/>
    </row>
    <row r="137" ht="15.75" customHeight="1">
      <c r="C137" s="1"/>
    </row>
    <row r="138" ht="15.75" customHeight="1">
      <c r="C138" s="1"/>
    </row>
    <row r="139" ht="15.75" customHeight="1">
      <c r="C139" s="1"/>
    </row>
    <row r="140" ht="15.75" customHeight="1">
      <c r="C140" s="1"/>
    </row>
    <row r="141" ht="15.75" customHeight="1">
      <c r="C141" s="1"/>
    </row>
    <row r="142" ht="15.75" customHeight="1">
      <c r="C142" s="1"/>
    </row>
    <row r="143" ht="15.75" customHeight="1">
      <c r="C143" s="1"/>
    </row>
    <row r="144" ht="15.75" customHeight="1">
      <c r="C144" s="1"/>
    </row>
    <row r="145" ht="15.75" customHeight="1">
      <c r="C145" s="1"/>
    </row>
    <row r="146" ht="15.75" customHeight="1">
      <c r="C146" s="1"/>
    </row>
    <row r="147" ht="15.75" customHeight="1">
      <c r="C147" s="1"/>
    </row>
    <row r="148" ht="15.75" customHeight="1">
      <c r="C148" s="1"/>
    </row>
    <row r="149" ht="15.75" customHeight="1">
      <c r="C149" s="1"/>
    </row>
    <row r="150" ht="15.75" customHeight="1">
      <c r="C150" s="1"/>
    </row>
    <row r="151" ht="15.75" customHeight="1">
      <c r="C151" s="1"/>
    </row>
    <row r="152" ht="15.75" customHeight="1">
      <c r="C152" s="1"/>
    </row>
    <row r="153" ht="15.75" customHeight="1">
      <c r="C153" s="1"/>
    </row>
    <row r="154" ht="15.75" customHeight="1">
      <c r="C154" s="1"/>
    </row>
    <row r="155" ht="15.75" customHeight="1">
      <c r="C155" s="1"/>
    </row>
    <row r="156" ht="15.75" customHeight="1">
      <c r="C156" s="1"/>
    </row>
    <row r="157" ht="15.75" customHeight="1">
      <c r="C157" s="1"/>
    </row>
    <row r="158" ht="15.75" customHeight="1">
      <c r="C158" s="1"/>
    </row>
    <row r="159" ht="15.75" customHeight="1">
      <c r="C159" s="1"/>
    </row>
    <row r="160" ht="15.75" customHeight="1">
      <c r="C160" s="1"/>
    </row>
    <row r="161" ht="15.75" customHeight="1">
      <c r="C161" s="1"/>
    </row>
    <row r="162" ht="15.75" customHeight="1">
      <c r="C162" s="1"/>
    </row>
    <row r="163" ht="15.75" customHeight="1">
      <c r="C163" s="1"/>
    </row>
    <row r="164" ht="15.75" customHeight="1">
      <c r="C164" s="1"/>
    </row>
    <row r="165" ht="15.75" customHeight="1">
      <c r="C165" s="1"/>
    </row>
    <row r="166" ht="15.75" customHeight="1">
      <c r="C166" s="1"/>
    </row>
    <row r="167" ht="15.75" customHeight="1">
      <c r="C167" s="1"/>
    </row>
    <row r="168" ht="15.75" customHeight="1">
      <c r="C168" s="1"/>
    </row>
    <row r="169" ht="15.75" customHeight="1">
      <c r="C169" s="1"/>
    </row>
    <row r="170" ht="15.75" customHeight="1">
      <c r="C170" s="1"/>
    </row>
    <row r="171" ht="15.75" customHeight="1">
      <c r="C171" s="1"/>
    </row>
    <row r="172" ht="15.75" customHeight="1">
      <c r="C172" s="1"/>
    </row>
    <row r="173" ht="15.75" customHeight="1">
      <c r="C173" s="1"/>
    </row>
    <row r="174" ht="15.75" customHeight="1">
      <c r="C174" s="1"/>
    </row>
    <row r="175" ht="15.75" customHeight="1">
      <c r="C175" s="1"/>
    </row>
    <row r="176" ht="15.75" customHeight="1">
      <c r="C176" s="1"/>
    </row>
    <row r="177" ht="15.75" customHeight="1">
      <c r="C177" s="1"/>
    </row>
    <row r="178" ht="15.75" customHeight="1">
      <c r="C178" s="1"/>
    </row>
    <row r="179" ht="15.75" customHeight="1">
      <c r="C179" s="1"/>
    </row>
    <row r="180" ht="15.75" customHeight="1">
      <c r="C180" s="1"/>
    </row>
    <row r="181" ht="15.75" customHeight="1">
      <c r="C181" s="1"/>
    </row>
    <row r="182" ht="15.75" customHeight="1">
      <c r="C182" s="1"/>
    </row>
    <row r="183" ht="15.75" customHeight="1">
      <c r="C183" s="1"/>
    </row>
    <row r="184" ht="15.75" customHeight="1">
      <c r="C184" s="1"/>
    </row>
    <row r="185" ht="15.75" customHeight="1">
      <c r="C185" s="1"/>
    </row>
    <row r="186" ht="15.75" customHeight="1">
      <c r="C186" s="1"/>
    </row>
    <row r="187" ht="15.75" customHeight="1">
      <c r="C187" s="1"/>
    </row>
    <row r="188" ht="15.75" customHeight="1">
      <c r="C188" s="1"/>
    </row>
    <row r="189" ht="15.75" customHeight="1">
      <c r="C189" s="1"/>
    </row>
    <row r="190" ht="15.75" customHeight="1">
      <c r="C190" s="1"/>
    </row>
    <row r="191" ht="15.75" customHeight="1">
      <c r="C191" s="1"/>
    </row>
    <row r="192" ht="15.75" customHeight="1">
      <c r="C192" s="1"/>
    </row>
    <row r="193" ht="15.75" customHeight="1">
      <c r="C193" s="1"/>
    </row>
    <row r="194" ht="15.75" customHeight="1">
      <c r="C194" s="1"/>
    </row>
    <row r="195" ht="15.75" customHeight="1">
      <c r="C195" s="1"/>
    </row>
    <row r="196" ht="15.75" customHeight="1">
      <c r="C196" s="1"/>
    </row>
    <row r="197" ht="15.75" customHeight="1">
      <c r="C197" s="1"/>
    </row>
    <row r="198" ht="15.75" customHeight="1">
      <c r="C198" s="1"/>
    </row>
    <row r="199" ht="15.75" customHeight="1">
      <c r="C199" s="1"/>
    </row>
    <row r="200" ht="15.75" customHeight="1">
      <c r="C200" s="1"/>
    </row>
    <row r="201" ht="15.75" customHeight="1">
      <c r="C201" s="1"/>
    </row>
    <row r="202" ht="15.75" customHeight="1">
      <c r="C202" s="1"/>
    </row>
    <row r="203" ht="15.75" customHeight="1">
      <c r="C203" s="1"/>
    </row>
    <row r="204" ht="15.75" customHeight="1">
      <c r="C204" s="1"/>
    </row>
    <row r="205" ht="15.75" customHeight="1">
      <c r="C205" s="1"/>
    </row>
    <row r="206" ht="15.75" customHeight="1">
      <c r="C206" s="1"/>
    </row>
    <row r="207" ht="15.75" customHeight="1">
      <c r="C207" s="1"/>
    </row>
    <row r="208" ht="15.75" customHeight="1">
      <c r="C208" s="1"/>
    </row>
    <row r="209" ht="15.75" customHeight="1">
      <c r="C209" s="1"/>
    </row>
    <row r="210" ht="15.75" customHeight="1">
      <c r="C210" s="1"/>
    </row>
    <row r="211" ht="15.75" customHeight="1">
      <c r="C211" s="1"/>
    </row>
    <row r="212" ht="15.75" customHeight="1">
      <c r="C212" s="1"/>
    </row>
    <row r="213" ht="15.75" customHeight="1">
      <c r="C213" s="1"/>
    </row>
    <row r="214" ht="15.75" customHeight="1">
      <c r="C214" s="1"/>
    </row>
    <row r="215" ht="15.75" customHeight="1">
      <c r="C215" s="1"/>
    </row>
    <row r="216" ht="15.75" customHeight="1">
      <c r="C216" s="1"/>
    </row>
    <row r="217" ht="15.75" customHeight="1">
      <c r="C217" s="1"/>
    </row>
    <row r="218" ht="15.75" customHeight="1">
      <c r="C218" s="1"/>
    </row>
    <row r="219" ht="15.75" customHeight="1">
      <c r="C219" s="1"/>
    </row>
    <row r="220" ht="15.75" customHeight="1">
      <c r="C220" s="1"/>
    </row>
    <row r="221" ht="15.75" customHeight="1">
      <c r="C221" s="1"/>
    </row>
    <row r="222" ht="15.75" customHeight="1">
      <c r="C222" s="1"/>
    </row>
    <row r="223" ht="15.75" customHeight="1">
      <c r="C223" s="1"/>
    </row>
    <row r="224" ht="15.75" customHeight="1">
      <c r="C224" s="1"/>
    </row>
    <row r="225" ht="15.75" customHeight="1">
      <c r="C225" s="1"/>
    </row>
    <row r="226" ht="15.75" customHeight="1">
      <c r="C226" s="1"/>
    </row>
    <row r="227" ht="15.75" customHeight="1">
      <c r="C227" s="1"/>
    </row>
    <row r="228" ht="15.75" customHeight="1">
      <c r="C228" s="1"/>
    </row>
    <row r="229" ht="15.75" customHeight="1">
      <c r="C229" s="1"/>
    </row>
    <row r="230" ht="15.75" customHeight="1">
      <c r="C230" s="1"/>
    </row>
    <row r="231" ht="15.75" customHeight="1">
      <c r="C231" s="1"/>
    </row>
    <row r="232" ht="15.75" customHeight="1">
      <c r="C232" s="1"/>
    </row>
    <row r="233" ht="15.75" customHeight="1">
      <c r="C233" s="1"/>
    </row>
    <row r="234" ht="15.75" customHeight="1">
      <c r="C234" s="1"/>
    </row>
    <row r="235" ht="15.75" customHeight="1">
      <c r="C235" s="1"/>
    </row>
    <row r="236" ht="15.75" customHeight="1">
      <c r="C236" s="1"/>
    </row>
    <row r="237" ht="15.75" customHeight="1">
      <c r="C237" s="1"/>
    </row>
    <row r="238" ht="15.75" customHeight="1">
      <c r="C238" s="1"/>
    </row>
    <row r="239" ht="15.75" customHeight="1">
      <c r="C239" s="1"/>
    </row>
    <row r="240" ht="15.75" customHeight="1">
      <c r="C240" s="1"/>
    </row>
    <row r="241" ht="15.75" customHeight="1">
      <c r="C241" s="1"/>
    </row>
    <row r="242" ht="15.75" customHeight="1">
      <c r="C242" s="1"/>
    </row>
    <row r="243" ht="15.75" customHeight="1">
      <c r="C243" s="1"/>
    </row>
    <row r="244" ht="15.75" customHeight="1">
      <c r="C244" s="1"/>
    </row>
    <row r="245" ht="15.75" customHeight="1">
      <c r="C245" s="1"/>
    </row>
    <row r="246" ht="15.75" customHeight="1">
      <c r="C246" s="1"/>
    </row>
    <row r="247" ht="15.75" customHeight="1">
      <c r="C247" s="1"/>
    </row>
    <row r="248" ht="15.75" customHeight="1">
      <c r="C248" s="1"/>
    </row>
    <row r="249" ht="15.75" customHeight="1">
      <c r="C249" s="1"/>
    </row>
    <row r="250" ht="15.75" customHeight="1">
      <c r="C250" s="1"/>
    </row>
    <row r="251" ht="15.75" customHeight="1">
      <c r="C251" s="1"/>
    </row>
    <row r="252" ht="15.75" customHeight="1">
      <c r="C252" s="1"/>
    </row>
    <row r="253" ht="15.75" customHeight="1">
      <c r="C253" s="1"/>
    </row>
    <row r="254" ht="15.75" customHeight="1">
      <c r="C254" s="1"/>
    </row>
    <row r="255" ht="15.75" customHeight="1">
      <c r="C255" s="1"/>
    </row>
    <row r="256" ht="15.75" customHeight="1">
      <c r="C256" s="1"/>
    </row>
    <row r="257" ht="15.75" customHeight="1">
      <c r="C257" s="1"/>
    </row>
    <row r="258" ht="15.75" customHeight="1">
      <c r="C258" s="1"/>
    </row>
    <row r="259" ht="15.75" customHeight="1">
      <c r="C259" s="1"/>
    </row>
    <row r="260" ht="15.75" customHeight="1">
      <c r="C260" s="1"/>
    </row>
    <row r="261" ht="15.75" customHeight="1">
      <c r="C261" s="1"/>
    </row>
    <row r="262" ht="15.75" customHeight="1">
      <c r="C262" s="1"/>
    </row>
    <row r="263" ht="15.75" customHeight="1">
      <c r="C263" s="1"/>
    </row>
    <row r="264" ht="15.75" customHeight="1">
      <c r="C264" s="1"/>
    </row>
    <row r="265" ht="15.75" customHeight="1">
      <c r="C265" s="1"/>
    </row>
    <row r="266" ht="15.75" customHeight="1">
      <c r="C266" s="1"/>
    </row>
    <row r="267" ht="15.75" customHeight="1">
      <c r="C267" s="1"/>
    </row>
    <row r="268" ht="15.75" customHeight="1">
      <c r="C268" s="1"/>
    </row>
    <row r="269" ht="15.75" customHeight="1">
      <c r="C269" s="1"/>
    </row>
    <row r="270" ht="15.75" customHeight="1">
      <c r="C270" s="1"/>
    </row>
    <row r="271" ht="15.75" customHeight="1">
      <c r="C271" s="1"/>
    </row>
    <row r="272" ht="15.75" customHeight="1">
      <c r="C272" s="1"/>
    </row>
    <row r="273" ht="15.75" customHeight="1">
      <c r="C273" s="1"/>
    </row>
    <row r="274" ht="15.75" customHeight="1">
      <c r="C274" s="1"/>
    </row>
    <row r="275" ht="15.75" customHeight="1">
      <c r="C275" s="1"/>
    </row>
    <row r="276" ht="15.75" customHeight="1">
      <c r="C276" s="1"/>
    </row>
    <row r="277" ht="15.75" customHeight="1">
      <c r="C277" s="1"/>
    </row>
    <row r="278" ht="15.75" customHeight="1">
      <c r="C278" s="1"/>
    </row>
    <row r="279" ht="15.75" customHeight="1">
      <c r="C279" s="1"/>
    </row>
    <row r="280" ht="15.75" customHeight="1">
      <c r="C280" s="1"/>
    </row>
    <row r="281" ht="15.75" customHeight="1">
      <c r="C281" s="1"/>
    </row>
    <row r="282" ht="15.75" customHeight="1">
      <c r="C282" s="1"/>
    </row>
    <row r="283" ht="15.75" customHeight="1">
      <c r="C283" s="1"/>
    </row>
    <row r="284" ht="15.75" customHeight="1">
      <c r="C284" s="1"/>
    </row>
    <row r="285" ht="15.75" customHeight="1">
      <c r="C285" s="1"/>
    </row>
    <row r="286" ht="15.75" customHeight="1">
      <c r="C286" s="1"/>
    </row>
    <row r="287" ht="15.75" customHeight="1">
      <c r="C287" s="1"/>
    </row>
    <row r="288" ht="15.75" customHeight="1">
      <c r="C288" s="1"/>
    </row>
    <row r="289" ht="15.75" customHeight="1">
      <c r="C289" s="1"/>
    </row>
    <row r="290" ht="15.75" customHeight="1">
      <c r="C290" s="1"/>
    </row>
    <row r="291" ht="15.75" customHeight="1">
      <c r="C291" s="1"/>
    </row>
    <row r="292" ht="15.75" customHeight="1">
      <c r="C292" s="1"/>
    </row>
    <row r="293" ht="15.75" customHeight="1">
      <c r="C293" s="1"/>
    </row>
    <row r="294" ht="15.75" customHeight="1">
      <c r="C294" s="1"/>
    </row>
    <row r="295" ht="15.75" customHeight="1">
      <c r="C295" s="1"/>
    </row>
    <row r="296" ht="15.75" customHeight="1">
      <c r="C296" s="1"/>
    </row>
    <row r="297" ht="15.75" customHeight="1">
      <c r="C297" s="1"/>
    </row>
    <row r="298" ht="15.75" customHeight="1">
      <c r="C298" s="1"/>
    </row>
    <row r="299" ht="15.75" customHeight="1">
      <c r="C299" s="1"/>
    </row>
    <row r="300" ht="15.75" customHeight="1">
      <c r="C300" s="1"/>
    </row>
    <row r="301" ht="15.75" customHeight="1">
      <c r="C301" s="1"/>
    </row>
    <row r="302" ht="15.75" customHeight="1">
      <c r="C302" s="1"/>
    </row>
    <row r="303" ht="15.75" customHeight="1">
      <c r="C303" s="1"/>
    </row>
    <row r="304" ht="15.75" customHeight="1">
      <c r="C304" s="1"/>
    </row>
    <row r="305" ht="15.75" customHeight="1">
      <c r="C305" s="1"/>
    </row>
    <row r="306" ht="15.75" customHeight="1">
      <c r="C306" s="1"/>
    </row>
    <row r="307" ht="15.75" customHeight="1">
      <c r="C307" s="1"/>
    </row>
    <row r="308" ht="15.75" customHeight="1">
      <c r="C308" s="1"/>
    </row>
    <row r="309" ht="15.75" customHeight="1">
      <c r="C309" s="1"/>
    </row>
    <row r="310" ht="15.75" customHeight="1">
      <c r="C310" s="1"/>
    </row>
    <row r="311" ht="15.75" customHeight="1">
      <c r="C311" s="1"/>
    </row>
    <row r="312" ht="15.75" customHeight="1">
      <c r="C312" s="1"/>
    </row>
    <row r="313" ht="15.75" customHeight="1">
      <c r="C313" s="1"/>
    </row>
    <row r="314" ht="15.75" customHeight="1">
      <c r="C314" s="1"/>
    </row>
    <row r="315" ht="15.75" customHeight="1">
      <c r="C315" s="1"/>
    </row>
    <row r="316" ht="15.75" customHeight="1">
      <c r="C316" s="1"/>
    </row>
    <row r="317" ht="15.75" customHeight="1">
      <c r="C317" s="1"/>
    </row>
    <row r="318" ht="15.75" customHeight="1">
      <c r="C318" s="1"/>
    </row>
    <row r="319" ht="15.75" customHeight="1">
      <c r="C319" s="1"/>
    </row>
    <row r="320" ht="15.75" customHeight="1">
      <c r="C320" s="1"/>
    </row>
    <row r="321" ht="15.75" customHeight="1">
      <c r="C321" s="1"/>
    </row>
    <row r="322" ht="15.75" customHeight="1">
      <c r="C322" s="1"/>
    </row>
    <row r="323" ht="15.75" customHeight="1">
      <c r="C323" s="1"/>
    </row>
    <row r="324" ht="15.75" customHeight="1">
      <c r="C324" s="1"/>
    </row>
    <row r="325" ht="15.75" customHeight="1">
      <c r="C325" s="1"/>
    </row>
    <row r="326" ht="15.75" customHeight="1">
      <c r="C326" s="1"/>
    </row>
    <row r="327" ht="15.75" customHeight="1">
      <c r="C327" s="1"/>
    </row>
    <row r="328" ht="15.75" customHeight="1">
      <c r="C328" s="1"/>
    </row>
    <row r="329" ht="15.75" customHeight="1">
      <c r="C329" s="1"/>
    </row>
    <row r="330" ht="15.75" customHeight="1">
      <c r="C330" s="1"/>
    </row>
    <row r="331" ht="15.75" customHeight="1">
      <c r="C331" s="1"/>
    </row>
    <row r="332" ht="15.75" customHeight="1">
      <c r="C332" s="1"/>
    </row>
    <row r="333" ht="15.75" customHeight="1">
      <c r="C333" s="1"/>
    </row>
    <row r="334" ht="15.75" customHeight="1">
      <c r="C334" s="1"/>
    </row>
    <row r="335" ht="15.75" customHeight="1">
      <c r="C335" s="1"/>
    </row>
    <row r="336" ht="15.75" customHeight="1">
      <c r="C336" s="1"/>
    </row>
    <row r="337" ht="15.75" customHeight="1">
      <c r="C337" s="1"/>
    </row>
    <row r="338" ht="15.75" customHeight="1">
      <c r="C338" s="1"/>
    </row>
    <row r="339" ht="15.75" customHeight="1">
      <c r="C339" s="1"/>
    </row>
    <row r="340" ht="15.75" customHeight="1">
      <c r="C340" s="1"/>
    </row>
    <row r="341" ht="15.75" customHeight="1">
      <c r="C341" s="1"/>
    </row>
    <row r="342" ht="15.75" customHeight="1">
      <c r="C342" s="1"/>
    </row>
    <row r="343" ht="15.75" customHeight="1">
      <c r="C343" s="1"/>
    </row>
    <row r="344" ht="15.75" customHeight="1">
      <c r="C344" s="1"/>
    </row>
    <row r="345" ht="15.75" customHeight="1">
      <c r="C345" s="1"/>
    </row>
    <row r="346" ht="15.75" customHeight="1">
      <c r="C346" s="1"/>
    </row>
    <row r="347" ht="15.75" customHeight="1">
      <c r="C347" s="1"/>
    </row>
    <row r="348" ht="15.75" customHeight="1">
      <c r="C348" s="1"/>
    </row>
    <row r="349" ht="15.75" customHeight="1">
      <c r="C349" s="1"/>
    </row>
    <row r="350" ht="15.75" customHeight="1">
      <c r="C350" s="1"/>
    </row>
    <row r="351" ht="15.75" customHeight="1">
      <c r="C351" s="1"/>
    </row>
    <row r="352" ht="15.75" customHeight="1">
      <c r="C352" s="1"/>
    </row>
    <row r="353" ht="15.75" customHeight="1">
      <c r="C353" s="1"/>
    </row>
    <row r="354" ht="15.75" customHeight="1">
      <c r="C354" s="1"/>
    </row>
    <row r="355" ht="15.75" customHeight="1">
      <c r="C355" s="1"/>
    </row>
    <row r="356" ht="15.75" customHeight="1">
      <c r="C356" s="1"/>
    </row>
    <row r="357" ht="15.75" customHeight="1">
      <c r="C357" s="1"/>
    </row>
    <row r="358" ht="15.75" customHeight="1">
      <c r="C358" s="1"/>
    </row>
    <row r="359" ht="15.75" customHeight="1">
      <c r="C359" s="1"/>
    </row>
    <row r="360" ht="15.75" customHeight="1">
      <c r="C360" s="1"/>
    </row>
    <row r="361" ht="15.75" customHeight="1">
      <c r="C361" s="1"/>
    </row>
    <row r="362" ht="15.75" customHeight="1">
      <c r="C362" s="1"/>
    </row>
    <row r="363" ht="15.75" customHeight="1">
      <c r="C363" s="1"/>
    </row>
    <row r="364" ht="15.75" customHeight="1">
      <c r="C364" s="1"/>
    </row>
    <row r="365" ht="15.75" customHeight="1">
      <c r="C365" s="1"/>
    </row>
    <row r="366" ht="15.75" customHeight="1">
      <c r="C366" s="1"/>
    </row>
    <row r="367" ht="15.75" customHeight="1">
      <c r="C367" s="1"/>
    </row>
    <row r="368" ht="15.75" customHeight="1">
      <c r="C368" s="1"/>
    </row>
    <row r="369" ht="15.75" customHeight="1">
      <c r="C369" s="1"/>
    </row>
    <row r="370" ht="15.75" customHeight="1">
      <c r="C370" s="1"/>
    </row>
    <row r="371" ht="15.75" customHeight="1">
      <c r="C371" s="1"/>
    </row>
    <row r="372" ht="15.75" customHeight="1">
      <c r="C372" s="1"/>
    </row>
    <row r="373" ht="15.75" customHeight="1">
      <c r="C373" s="1"/>
    </row>
    <row r="374" ht="15.75" customHeight="1">
      <c r="C374" s="1"/>
    </row>
    <row r="375" ht="15.75" customHeight="1">
      <c r="C375" s="1"/>
    </row>
    <row r="376" ht="15.75" customHeight="1">
      <c r="C376" s="1"/>
    </row>
    <row r="377" ht="15.75" customHeight="1">
      <c r="C377" s="1"/>
    </row>
    <row r="378" ht="15.75" customHeight="1">
      <c r="C378" s="1"/>
    </row>
    <row r="379" ht="15.75" customHeight="1">
      <c r="C379" s="1"/>
    </row>
    <row r="380" ht="15.75" customHeight="1">
      <c r="C380" s="1"/>
    </row>
    <row r="381" ht="15.75" customHeight="1">
      <c r="C381" s="1"/>
    </row>
    <row r="382" ht="15.75" customHeight="1">
      <c r="C382" s="1"/>
    </row>
    <row r="383" ht="15.75" customHeight="1">
      <c r="C383" s="1"/>
    </row>
    <row r="384" ht="15.75" customHeight="1">
      <c r="C384" s="1"/>
    </row>
    <row r="385" ht="15.75" customHeight="1">
      <c r="C385" s="1"/>
    </row>
    <row r="386" ht="15.75" customHeight="1">
      <c r="C386" s="1"/>
    </row>
    <row r="387" ht="15.75" customHeight="1">
      <c r="C387" s="1"/>
    </row>
    <row r="388" ht="15.75" customHeight="1">
      <c r="C388" s="1"/>
    </row>
    <row r="389" ht="15.75" customHeight="1">
      <c r="C389" s="1"/>
    </row>
    <row r="390" ht="15.75" customHeight="1">
      <c r="C390" s="1"/>
    </row>
    <row r="391" ht="15.75" customHeight="1">
      <c r="C391" s="1"/>
    </row>
    <row r="392" ht="15.75" customHeight="1">
      <c r="C392" s="1"/>
    </row>
    <row r="393" ht="15.75" customHeight="1">
      <c r="C393" s="1"/>
    </row>
    <row r="394" ht="15.75" customHeight="1">
      <c r="C394" s="1"/>
    </row>
    <row r="395" ht="15.75" customHeight="1">
      <c r="C395" s="1"/>
    </row>
    <row r="396" ht="15.75" customHeight="1">
      <c r="C396" s="1"/>
    </row>
    <row r="397" ht="15.75" customHeight="1">
      <c r="C397" s="1"/>
    </row>
    <row r="398" ht="15.75" customHeight="1">
      <c r="C398" s="1"/>
    </row>
    <row r="399" ht="15.75" customHeight="1">
      <c r="C399" s="1"/>
    </row>
    <row r="400" ht="15.75" customHeight="1">
      <c r="C400" s="1"/>
    </row>
    <row r="401" ht="15.75" customHeight="1">
      <c r="C401" s="1"/>
    </row>
    <row r="402" ht="15.75" customHeight="1">
      <c r="C402" s="1"/>
    </row>
    <row r="403" ht="15.75" customHeight="1">
      <c r="C403" s="1"/>
    </row>
    <row r="404" ht="15.75" customHeight="1">
      <c r="C404" s="1"/>
    </row>
    <row r="405" ht="15.75" customHeight="1">
      <c r="C405" s="1"/>
    </row>
    <row r="406" ht="15.75" customHeight="1">
      <c r="C406" s="1"/>
    </row>
    <row r="407" ht="15.75" customHeight="1">
      <c r="C407" s="1"/>
    </row>
    <row r="408" ht="15.75" customHeight="1">
      <c r="C408" s="1"/>
    </row>
    <row r="409" ht="15.75" customHeight="1">
      <c r="C409" s="1"/>
    </row>
    <row r="410" ht="15.75" customHeight="1">
      <c r="C410" s="1"/>
    </row>
    <row r="411" ht="15.75" customHeight="1">
      <c r="C411" s="1"/>
    </row>
    <row r="412" ht="15.75" customHeight="1">
      <c r="C412" s="1"/>
    </row>
    <row r="413" ht="15.75" customHeight="1">
      <c r="C413" s="1"/>
    </row>
    <row r="414" ht="15.75" customHeight="1">
      <c r="C414" s="1"/>
    </row>
    <row r="415" ht="15.75" customHeight="1">
      <c r="C415" s="1"/>
    </row>
    <row r="416" ht="15.75" customHeight="1">
      <c r="C416" s="1"/>
    </row>
    <row r="417" ht="15.75" customHeight="1">
      <c r="C417" s="1"/>
    </row>
    <row r="418" ht="15.75" customHeight="1">
      <c r="C418" s="1"/>
    </row>
    <row r="419" ht="15.75" customHeight="1">
      <c r="C419" s="1"/>
    </row>
    <row r="420" ht="15.75" customHeight="1">
      <c r="C420" s="1"/>
    </row>
    <row r="421" ht="15.75" customHeight="1">
      <c r="C421" s="1"/>
    </row>
    <row r="422" ht="15.75" customHeight="1">
      <c r="C422" s="1"/>
    </row>
    <row r="423" ht="15.75" customHeight="1">
      <c r="C423" s="1"/>
    </row>
    <row r="424" ht="15.75" customHeight="1">
      <c r="C424" s="1"/>
    </row>
    <row r="425" ht="15.75" customHeight="1">
      <c r="C425" s="1"/>
    </row>
    <row r="426" ht="15.75" customHeight="1">
      <c r="C426" s="1"/>
    </row>
    <row r="427" ht="15.75" customHeight="1">
      <c r="C427" s="1"/>
    </row>
    <row r="428" ht="15.75" customHeight="1">
      <c r="C428" s="1"/>
    </row>
    <row r="429" ht="15.75" customHeight="1">
      <c r="C429" s="1"/>
    </row>
    <row r="430" ht="15.75" customHeight="1">
      <c r="C430" s="1"/>
    </row>
    <row r="431" ht="15.75" customHeight="1">
      <c r="C431" s="1"/>
    </row>
    <row r="432" ht="15.75" customHeight="1">
      <c r="C432" s="1"/>
    </row>
    <row r="433" ht="15.75" customHeight="1">
      <c r="C433" s="1"/>
    </row>
    <row r="434" ht="15.75" customHeight="1">
      <c r="C434" s="1"/>
    </row>
    <row r="435" ht="15.75" customHeight="1">
      <c r="C435" s="1"/>
    </row>
    <row r="436" ht="15.75" customHeight="1">
      <c r="C436" s="1"/>
    </row>
    <row r="437" ht="15.75" customHeight="1">
      <c r="C437" s="1"/>
    </row>
    <row r="438" ht="15.75" customHeight="1">
      <c r="C438" s="1"/>
    </row>
    <row r="439" ht="15.75" customHeight="1">
      <c r="C439" s="1"/>
    </row>
    <row r="440" ht="15.75" customHeight="1">
      <c r="C440" s="1"/>
    </row>
    <row r="441" ht="15.75" customHeight="1">
      <c r="C441" s="1"/>
    </row>
    <row r="442" ht="15.75" customHeight="1">
      <c r="C442" s="1"/>
    </row>
    <row r="443" ht="15.75" customHeight="1">
      <c r="C443" s="1"/>
    </row>
    <row r="444" ht="15.75" customHeight="1">
      <c r="C444" s="1"/>
    </row>
    <row r="445" ht="15.75" customHeight="1">
      <c r="C445" s="1"/>
    </row>
    <row r="446" ht="15.75" customHeight="1">
      <c r="C446" s="1"/>
    </row>
    <row r="447" ht="15.75" customHeight="1">
      <c r="C447" s="1"/>
    </row>
    <row r="448" ht="15.75" customHeight="1">
      <c r="C448" s="1"/>
    </row>
    <row r="449" ht="15.75" customHeight="1">
      <c r="C449" s="1"/>
    </row>
    <row r="450" ht="15.75" customHeight="1">
      <c r="C450" s="1"/>
    </row>
    <row r="451" ht="15.75" customHeight="1">
      <c r="C451" s="1"/>
    </row>
    <row r="452" ht="15.75" customHeight="1">
      <c r="C452" s="1"/>
    </row>
    <row r="453" ht="15.75" customHeight="1">
      <c r="C453" s="1"/>
    </row>
    <row r="454" ht="15.75" customHeight="1">
      <c r="C454" s="1"/>
    </row>
    <row r="455" ht="15.75" customHeight="1">
      <c r="C455" s="1"/>
    </row>
    <row r="456" ht="15.75" customHeight="1">
      <c r="C456" s="1"/>
    </row>
    <row r="457" ht="15.75" customHeight="1">
      <c r="C457" s="1"/>
    </row>
    <row r="458" ht="15.75" customHeight="1">
      <c r="C458" s="1"/>
    </row>
    <row r="459" ht="15.75" customHeight="1">
      <c r="C459" s="1"/>
    </row>
    <row r="460" ht="15.75" customHeight="1">
      <c r="C460" s="1"/>
    </row>
    <row r="461" ht="15.75" customHeight="1">
      <c r="C461" s="1"/>
    </row>
    <row r="462" ht="15.75" customHeight="1">
      <c r="C462" s="1"/>
    </row>
    <row r="463" ht="15.75" customHeight="1">
      <c r="C463" s="1"/>
    </row>
    <row r="464" ht="15.75" customHeight="1">
      <c r="C464" s="1"/>
    </row>
    <row r="465" ht="15.75" customHeight="1">
      <c r="C465" s="1"/>
    </row>
    <row r="466" ht="15.75" customHeight="1">
      <c r="C466" s="1"/>
    </row>
    <row r="467" ht="15.75" customHeight="1">
      <c r="C467" s="1"/>
    </row>
    <row r="468" ht="15.75" customHeight="1">
      <c r="C468" s="1"/>
    </row>
    <row r="469" ht="15.75" customHeight="1">
      <c r="C469" s="1"/>
    </row>
    <row r="470" ht="15.75" customHeight="1">
      <c r="C470" s="1"/>
    </row>
    <row r="471" ht="15.75" customHeight="1">
      <c r="C471" s="1"/>
    </row>
    <row r="472" ht="15.75" customHeight="1">
      <c r="C472" s="1"/>
    </row>
    <row r="473" ht="15.75" customHeight="1">
      <c r="C473" s="1"/>
    </row>
    <row r="474" ht="15.75" customHeight="1">
      <c r="C474" s="1"/>
    </row>
    <row r="475" ht="15.75" customHeight="1">
      <c r="C475" s="1"/>
    </row>
    <row r="476" ht="15.75" customHeight="1">
      <c r="C476" s="1"/>
    </row>
    <row r="477" ht="15.75" customHeight="1">
      <c r="C477" s="1"/>
    </row>
    <row r="478" ht="15.75" customHeight="1">
      <c r="C478" s="1"/>
    </row>
    <row r="479" ht="15.75" customHeight="1">
      <c r="C479" s="1"/>
    </row>
    <row r="480" ht="15.75" customHeight="1">
      <c r="C480" s="1"/>
    </row>
    <row r="481" ht="15.75" customHeight="1">
      <c r="C481" s="1"/>
    </row>
    <row r="482" ht="15.75" customHeight="1">
      <c r="C482" s="1"/>
    </row>
    <row r="483" ht="15.75" customHeight="1">
      <c r="C483" s="1"/>
    </row>
    <row r="484" ht="15.75" customHeight="1">
      <c r="C484" s="1"/>
    </row>
    <row r="485" ht="15.75" customHeight="1">
      <c r="C485" s="1"/>
    </row>
    <row r="486" ht="15.75" customHeight="1">
      <c r="C486" s="1"/>
    </row>
    <row r="487" ht="15.75" customHeight="1">
      <c r="C487" s="1"/>
    </row>
    <row r="488" ht="15.75" customHeight="1">
      <c r="C488" s="1"/>
    </row>
    <row r="489" ht="15.75" customHeight="1">
      <c r="C489" s="1"/>
    </row>
    <row r="490" ht="15.75" customHeight="1">
      <c r="C490" s="1"/>
    </row>
    <row r="491" ht="15.75" customHeight="1">
      <c r="C491" s="1"/>
    </row>
    <row r="492" ht="15.75" customHeight="1">
      <c r="C492" s="1"/>
    </row>
    <row r="493" ht="15.75" customHeight="1">
      <c r="C493" s="1"/>
    </row>
    <row r="494" ht="15.75" customHeight="1">
      <c r="C494" s="1"/>
    </row>
    <row r="495" ht="15.75" customHeight="1">
      <c r="C495" s="1"/>
    </row>
    <row r="496" ht="15.75" customHeight="1">
      <c r="C496" s="1"/>
    </row>
    <row r="497" ht="15.75" customHeight="1">
      <c r="C497" s="1"/>
    </row>
    <row r="498" ht="15.75" customHeight="1">
      <c r="C498" s="1"/>
    </row>
    <row r="499" ht="15.75" customHeight="1">
      <c r="C499" s="1"/>
    </row>
    <row r="500" ht="15.75" customHeight="1">
      <c r="C500" s="1"/>
    </row>
    <row r="501" ht="15.75" customHeight="1">
      <c r="C501" s="1"/>
    </row>
    <row r="502" ht="15.75" customHeight="1">
      <c r="C502" s="1"/>
    </row>
    <row r="503" ht="15.75" customHeight="1">
      <c r="C503" s="1"/>
    </row>
    <row r="504" ht="15.75" customHeight="1">
      <c r="C504" s="1"/>
    </row>
    <row r="505" ht="15.75" customHeight="1">
      <c r="C505" s="1"/>
    </row>
    <row r="506" ht="15.75" customHeight="1">
      <c r="C506" s="1"/>
    </row>
    <row r="507" ht="15.75" customHeight="1">
      <c r="C507" s="1"/>
    </row>
    <row r="508" ht="15.75" customHeight="1">
      <c r="C508" s="1"/>
    </row>
    <row r="509" ht="15.75" customHeight="1">
      <c r="C509" s="1"/>
    </row>
    <row r="510" ht="15.75" customHeight="1">
      <c r="C510" s="1"/>
    </row>
    <row r="511" ht="15.75" customHeight="1">
      <c r="C511" s="1"/>
    </row>
    <row r="512" ht="15.75" customHeight="1">
      <c r="C512" s="1"/>
    </row>
    <row r="513" ht="15.75" customHeight="1">
      <c r="C513" s="1"/>
    </row>
    <row r="514" ht="15.75" customHeight="1">
      <c r="C514" s="1"/>
    </row>
    <row r="515" ht="15.75" customHeight="1">
      <c r="C515" s="1"/>
    </row>
    <row r="516" ht="15.75" customHeight="1">
      <c r="C516" s="1"/>
    </row>
    <row r="517" ht="15.75" customHeight="1">
      <c r="C517" s="1"/>
    </row>
    <row r="518" ht="15.75" customHeight="1">
      <c r="C518" s="1"/>
    </row>
    <row r="519" ht="15.75" customHeight="1">
      <c r="C519" s="1"/>
    </row>
    <row r="520" ht="15.75" customHeight="1">
      <c r="C520" s="1"/>
    </row>
    <row r="521" ht="15.75" customHeight="1">
      <c r="C521" s="1"/>
    </row>
    <row r="522" ht="15.75" customHeight="1">
      <c r="C522" s="1"/>
    </row>
    <row r="523" ht="15.75" customHeight="1">
      <c r="C523" s="1"/>
    </row>
    <row r="524" ht="15.75" customHeight="1">
      <c r="C524" s="1"/>
    </row>
    <row r="525" ht="15.75" customHeight="1">
      <c r="C525" s="1"/>
    </row>
    <row r="526" ht="15.75" customHeight="1">
      <c r="C526" s="1"/>
    </row>
    <row r="527" ht="15.75" customHeight="1">
      <c r="C527" s="1"/>
    </row>
    <row r="528" ht="15.75" customHeight="1">
      <c r="C528" s="1"/>
    </row>
    <row r="529" ht="15.75" customHeight="1">
      <c r="C529" s="1"/>
    </row>
    <row r="530" ht="15.75" customHeight="1">
      <c r="C530" s="1"/>
    </row>
    <row r="531" ht="15.75" customHeight="1">
      <c r="C531" s="1"/>
    </row>
    <row r="532" ht="15.75" customHeight="1">
      <c r="C532" s="1"/>
    </row>
    <row r="533" ht="15.75" customHeight="1">
      <c r="C533" s="1"/>
    </row>
    <row r="534" ht="15.75" customHeight="1">
      <c r="C534" s="1"/>
    </row>
    <row r="535" ht="15.75" customHeight="1">
      <c r="C535" s="1"/>
    </row>
    <row r="536" ht="15.75" customHeight="1">
      <c r="C536" s="1"/>
    </row>
    <row r="537" ht="15.75" customHeight="1">
      <c r="C537" s="1"/>
    </row>
    <row r="538" ht="15.75" customHeight="1">
      <c r="C538" s="1"/>
    </row>
    <row r="539" ht="15.75" customHeight="1">
      <c r="C539" s="1"/>
    </row>
    <row r="540" ht="15.75" customHeight="1">
      <c r="C540" s="1"/>
    </row>
    <row r="541" ht="15.75" customHeight="1">
      <c r="C541" s="1"/>
    </row>
    <row r="542" ht="15.75" customHeight="1">
      <c r="C542" s="1"/>
    </row>
    <row r="543" ht="15.75" customHeight="1">
      <c r="C543" s="1"/>
    </row>
    <row r="544" ht="15.75" customHeight="1">
      <c r="C544" s="1"/>
    </row>
    <row r="545" ht="15.75" customHeight="1">
      <c r="C545" s="1"/>
    </row>
    <row r="546" ht="15.75" customHeight="1">
      <c r="C546" s="1"/>
    </row>
    <row r="547" ht="15.75" customHeight="1">
      <c r="C547" s="1"/>
    </row>
    <row r="548" ht="15.75" customHeight="1">
      <c r="C548" s="1"/>
    </row>
    <row r="549" ht="15.75" customHeight="1">
      <c r="C549" s="1"/>
    </row>
    <row r="550" ht="15.75" customHeight="1">
      <c r="C550" s="1"/>
    </row>
    <row r="551" ht="15.75" customHeight="1">
      <c r="C551" s="1"/>
    </row>
    <row r="552" ht="15.75" customHeight="1">
      <c r="C552" s="1"/>
    </row>
    <row r="553" ht="15.75" customHeight="1">
      <c r="C553" s="1"/>
    </row>
    <row r="554" ht="15.75" customHeight="1">
      <c r="C554" s="1"/>
    </row>
    <row r="555" ht="15.75" customHeight="1">
      <c r="C555" s="1"/>
    </row>
    <row r="556" ht="15.75" customHeight="1">
      <c r="C556" s="1"/>
    </row>
    <row r="557" ht="15.75" customHeight="1">
      <c r="C557" s="1"/>
    </row>
    <row r="558" ht="15.75" customHeight="1">
      <c r="C558" s="1"/>
    </row>
    <row r="559" ht="15.75" customHeight="1">
      <c r="C559" s="1"/>
    </row>
    <row r="560" ht="15.75" customHeight="1">
      <c r="C560" s="1"/>
    </row>
    <row r="561" ht="15.75" customHeight="1">
      <c r="C561" s="1"/>
    </row>
    <row r="562" ht="15.75" customHeight="1">
      <c r="C562" s="1"/>
    </row>
    <row r="563" ht="15.75" customHeight="1">
      <c r="C563" s="1"/>
    </row>
    <row r="564" ht="15.75" customHeight="1">
      <c r="C564" s="1"/>
    </row>
    <row r="565" ht="15.75" customHeight="1">
      <c r="C565" s="1"/>
    </row>
    <row r="566" ht="15.75" customHeight="1">
      <c r="C566" s="1"/>
    </row>
    <row r="567" ht="15.75" customHeight="1">
      <c r="C567" s="1"/>
    </row>
    <row r="568" ht="15.75" customHeight="1">
      <c r="C568" s="1"/>
    </row>
    <row r="569" ht="15.75" customHeight="1">
      <c r="C569" s="1"/>
    </row>
    <row r="570" ht="15.75" customHeight="1">
      <c r="C570" s="1"/>
    </row>
    <row r="571" ht="15.75" customHeight="1">
      <c r="C571" s="1"/>
    </row>
    <row r="572" ht="15.75" customHeight="1">
      <c r="C572" s="1"/>
    </row>
    <row r="573" ht="15.75" customHeight="1">
      <c r="C573" s="1"/>
    </row>
    <row r="574" ht="15.75" customHeight="1">
      <c r="C574" s="1"/>
    </row>
    <row r="575" ht="15.75" customHeight="1">
      <c r="C575" s="1"/>
    </row>
    <row r="576" ht="15.75" customHeight="1">
      <c r="C576" s="1"/>
    </row>
    <row r="577" ht="15.75" customHeight="1">
      <c r="C577" s="1"/>
    </row>
    <row r="578" ht="15.75" customHeight="1">
      <c r="C578" s="1"/>
    </row>
    <row r="579" ht="15.75" customHeight="1">
      <c r="C579" s="1"/>
    </row>
    <row r="580" ht="15.75" customHeight="1">
      <c r="C580" s="1"/>
    </row>
    <row r="581" ht="15.75" customHeight="1">
      <c r="C581" s="1"/>
    </row>
    <row r="582" ht="15.75" customHeight="1">
      <c r="C582" s="1"/>
    </row>
    <row r="583" ht="15.75" customHeight="1">
      <c r="C583" s="1"/>
    </row>
    <row r="584" ht="15.75" customHeight="1">
      <c r="C584" s="1"/>
    </row>
    <row r="585" ht="15.75" customHeight="1">
      <c r="C585" s="1"/>
    </row>
    <row r="586" ht="15.75" customHeight="1">
      <c r="C586" s="1"/>
    </row>
    <row r="587" ht="15.75" customHeight="1">
      <c r="C587" s="1"/>
    </row>
    <row r="588" ht="15.75" customHeight="1">
      <c r="C588" s="1"/>
    </row>
    <row r="589" ht="15.75" customHeight="1">
      <c r="C589" s="1"/>
    </row>
    <row r="590" ht="15.75" customHeight="1">
      <c r="C590" s="1"/>
    </row>
    <row r="591" ht="15.75" customHeight="1">
      <c r="C591" s="1"/>
    </row>
    <row r="592" ht="15.75" customHeight="1">
      <c r="C592" s="1"/>
    </row>
    <row r="593" ht="15.75" customHeight="1">
      <c r="C593" s="1"/>
    </row>
    <row r="594" ht="15.75" customHeight="1">
      <c r="C594" s="1"/>
    </row>
    <row r="595" ht="15.75" customHeight="1">
      <c r="C595" s="1"/>
    </row>
    <row r="596" ht="15.75" customHeight="1">
      <c r="C596" s="1"/>
    </row>
    <row r="597" ht="15.75" customHeight="1">
      <c r="C597" s="1"/>
    </row>
    <row r="598" ht="15.75" customHeight="1">
      <c r="C598" s="1"/>
    </row>
    <row r="599" ht="15.75" customHeight="1">
      <c r="C599" s="1"/>
    </row>
    <row r="600" ht="15.75" customHeight="1">
      <c r="C600" s="1"/>
    </row>
    <row r="601" ht="15.75" customHeight="1">
      <c r="C601" s="1"/>
    </row>
    <row r="602" ht="15.75" customHeight="1">
      <c r="C602" s="1"/>
    </row>
    <row r="603" ht="15.75" customHeight="1">
      <c r="C603" s="1"/>
    </row>
    <row r="604" ht="15.75" customHeight="1">
      <c r="C604" s="1"/>
    </row>
    <row r="605" ht="15.75" customHeight="1">
      <c r="C605" s="1"/>
    </row>
    <row r="606" ht="15.75" customHeight="1">
      <c r="C606" s="1"/>
    </row>
    <row r="607" ht="15.75" customHeight="1">
      <c r="C607" s="1"/>
    </row>
    <row r="608" ht="15.75" customHeight="1">
      <c r="C608" s="1"/>
    </row>
    <row r="609" ht="15.75" customHeight="1">
      <c r="C609" s="1"/>
    </row>
    <row r="610" ht="15.75" customHeight="1">
      <c r="C610" s="1"/>
    </row>
    <row r="611" ht="15.75" customHeight="1">
      <c r="C611" s="1"/>
    </row>
    <row r="612" ht="15.75" customHeight="1">
      <c r="C612" s="1"/>
    </row>
    <row r="613" ht="15.75" customHeight="1">
      <c r="C613" s="1"/>
    </row>
    <row r="614" ht="15.75" customHeight="1">
      <c r="C614" s="1"/>
    </row>
    <row r="615" ht="15.75" customHeight="1">
      <c r="C615" s="1"/>
    </row>
    <row r="616" ht="15.75" customHeight="1">
      <c r="C616" s="1"/>
    </row>
    <row r="617" ht="15.75" customHeight="1">
      <c r="C617" s="1"/>
    </row>
    <row r="618" ht="15.75" customHeight="1">
      <c r="C618" s="1"/>
    </row>
    <row r="619" ht="15.75" customHeight="1">
      <c r="C619" s="1"/>
    </row>
    <row r="620" ht="15.75" customHeight="1">
      <c r="C620" s="1"/>
    </row>
    <row r="621" ht="15.75" customHeight="1">
      <c r="C621" s="1"/>
    </row>
    <row r="622" ht="15.75" customHeight="1">
      <c r="C622" s="1"/>
    </row>
    <row r="623" ht="15.75" customHeight="1">
      <c r="C623" s="1"/>
    </row>
    <row r="624" ht="15.75" customHeight="1">
      <c r="C624" s="1"/>
    </row>
    <row r="625" ht="15.75" customHeight="1">
      <c r="C625" s="1"/>
    </row>
    <row r="626" ht="15.75" customHeight="1">
      <c r="C626" s="1"/>
    </row>
    <row r="627" ht="15.75" customHeight="1">
      <c r="C627" s="1"/>
    </row>
    <row r="628" ht="15.75" customHeight="1">
      <c r="C628" s="1"/>
    </row>
    <row r="629" ht="15.75" customHeight="1">
      <c r="C629" s="1"/>
    </row>
    <row r="630" ht="15.75" customHeight="1">
      <c r="C630" s="1"/>
    </row>
    <row r="631" ht="15.75" customHeight="1">
      <c r="C631" s="1"/>
    </row>
    <row r="632" ht="15.75" customHeight="1">
      <c r="C632" s="1"/>
    </row>
    <row r="633" ht="15.75" customHeight="1">
      <c r="C633" s="1"/>
    </row>
    <row r="634" ht="15.75" customHeight="1">
      <c r="C634" s="1"/>
    </row>
    <row r="635" ht="15.75" customHeight="1">
      <c r="C635" s="1"/>
    </row>
    <row r="636" ht="15.75" customHeight="1">
      <c r="C636" s="1"/>
    </row>
    <row r="637" ht="15.75" customHeight="1">
      <c r="C637" s="1"/>
    </row>
    <row r="638" ht="15.75" customHeight="1">
      <c r="C638" s="1"/>
    </row>
    <row r="639" ht="15.75" customHeight="1">
      <c r="C639" s="1"/>
    </row>
    <row r="640" ht="15.75" customHeight="1">
      <c r="C640" s="1"/>
    </row>
    <row r="641" ht="15.75" customHeight="1">
      <c r="C641" s="1"/>
    </row>
    <row r="642" ht="15.75" customHeight="1">
      <c r="C642" s="1"/>
    </row>
    <row r="643" ht="15.75" customHeight="1">
      <c r="C643" s="1"/>
    </row>
    <row r="644" ht="15.75" customHeight="1">
      <c r="C644" s="1"/>
    </row>
    <row r="645" ht="15.75" customHeight="1">
      <c r="C645" s="1"/>
    </row>
    <row r="646" ht="15.75" customHeight="1">
      <c r="C646" s="1"/>
    </row>
    <row r="647" ht="15.75" customHeight="1">
      <c r="C647" s="1"/>
    </row>
    <row r="648" ht="15.75" customHeight="1">
      <c r="C648" s="1"/>
    </row>
    <row r="649" ht="15.75" customHeight="1">
      <c r="C649" s="1"/>
    </row>
    <row r="650" ht="15.75" customHeight="1">
      <c r="C650" s="1"/>
    </row>
    <row r="651" ht="15.75" customHeight="1">
      <c r="C651" s="1"/>
    </row>
    <row r="652" ht="15.75" customHeight="1">
      <c r="C652" s="1"/>
    </row>
    <row r="653" ht="15.75" customHeight="1">
      <c r="C653" s="1"/>
    </row>
    <row r="654" ht="15.75" customHeight="1">
      <c r="C654" s="1"/>
    </row>
    <row r="655" ht="15.75" customHeight="1">
      <c r="C655" s="1"/>
    </row>
    <row r="656" ht="15.75" customHeight="1">
      <c r="C656" s="1"/>
    </row>
    <row r="657" ht="15.75" customHeight="1">
      <c r="C657" s="1"/>
    </row>
    <row r="658" ht="15.75" customHeight="1">
      <c r="C658" s="1"/>
    </row>
    <row r="659" ht="15.75" customHeight="1">
      <c r="C659" s="1"/>
    </row>
    <row r="660" ht="15.75" customHeight="1">
      <c r="C660" s="1"/>
    </row>
    <row r="661" ht="15.75" customHeight="1">
      <c r="C661" s="1"/>
    </row>
    <row r="662" ht="15.75" customHeight="1">
      <c r="C662" s="1"/>
    </row>
    <row r="663" ht="15.75" customHeight="1">
      <c r="C663" s="1"/>
    </row>
    <row r="664" ht="15.75" customHeight="1">
      <c r="C664" s="1"/>
    </row>
    <row r="665" ht="15.75" customHeight="1">
      <c r="C665" s="1"/>
    </row>
    <row r="666" ht="15.75" customHeight="1">
      <c r="C666" s="1"/>
    </row>
    <row r="667" ht="15.75" customHeight="1">
      <c r="C667" s="1"/>
    </row>
    <row r="668" ht="15.75" customHeight="1">
      <c r="C668" s="1"/>
    </row>
    <row r="669" ht="15.75" customHeight="1">
      <c r="C669" s="1"/>
    </row>
    <row r="670" ht="15.75" customHeight="1">
      <c r="C670" s="1"/>
    </row>
    <row r="671" ht="15.75" customHeight="1">
      <c r="C671" s="1"/>
    </row>
    <row r="672" ht="15.75" customHeight="1">
      <c r="C672" s="1"/>
    </row>
    <row r="673" ht="15.75" customHeight="1">
      <c r="C673" s="1"/>
    </row>
    <row r="674" ht="15.75" customHeight="1">
      <c r="C674" s="1"/>
    </row>
    <row r="675" ht="15.75" customHeight="1">
      <c r="C675" s="1"/>
    </row>
    <row r="676" ht="15.75" customHeight="1">
      <c r="C676" s="1"/>
    </row>
    <row r="677" ht="15.75" customHeight="1">
      <c r="C677" s="1"/>
    </row>
    <row r="678" ht="15.75" customHeight="1">
      <c r="C678" s="1"/>
    </row>
    <row r="679" ht="15.75" customHeight="1">
      <c r="C679" s="1"/>
    </row>
    <row r="680" ht="15.75" customHeight="1">
      <c r="C680" s="1"/>
    </row>
    <row r="681" ht="15.75" customHeight="1">
      <c r="C681" s="1"/>
    </row>
    <row r="682" ht="15.75" customHeight="1">
      <c r="C682" s="1"/>
    </row>
    <row r="683" ht="15.75" customHeight="1">
      <c r="C683" s="1"/>
    </row>
    <row r="684" ht="15.75" customHeight="1">
      <c r="C684" s="1"/>
    </row>
    <row r="685" ht="15.75" customHeight="1">
      <c r="C685" s="1"/>
    </row>
    <row r="686" ht="15.75" customHeight="1">
      <c r="C686" s="1"/>
    </row>
    <row r="687" ht="15.75" customHeight="1">
      <c r="C687" s="1"/>
    </row>
    <row r="688" ht="15.75" customHeight="1">
      <c r="C688" s="1"/>
    </row>
    <row r="689" ht="15.75" customHeight="1">
      <c r="C689" s="1"/>
    </row>
    <row r="690" ht="15.75" customHeight="1">
      <c r="C690" s="1"/>
    </row>
    <row r="691" ht="15.75" customHeight="1">
      <c r="C691" s="1"/>
    </row>
    <row r="692" ht="15.75" customHeight="1">
      <c r="C692" s="1"/>
    </row>
    <row r="693" ht="15.75" customHeight="1">
      <c r="C693" s="1"/>
    </row>
    <row r="694" ht="15.75" customHeight="1">
      <c r="C694" s="1"/>
    </row>
    <row r="695" ht="15.75" customHeight="1">
      <c r="C695" s="1"/>
    </row>
    <row r="696" ht="15.75" customHeight="1">
      <c r="C696" s="1"/>
    </row>
    <row r="697" ht="15.75" customHeight="1">
      <c r="C697" s="1"/>
    </row>
    <row r="698" ht="15.75" customHeight="1">
      <c r="C698" s="1"/>
    </row>
    <row r="699" ht="15.75" customHeight="1">
      <c r="C699" s="1"/>
    </row>
    <row r="700" ht="15.75" customHeight="1">
      <c r="C700" s="1"/>
    </row>
    <row r="701" ht="15.75" customHeight="1">
      <c r="C701" s="1"/>
    </row>
    <row r="702" ht="15.75" customHeight="1">
      <c r="C702" s="1"/>
    </row>
    <row r="703" ht="15.75" customHeight="1">
      <c r="C703" s="1"/>
    </row>
    <row r="704" ht="15.75" customHeight="1">
      <c r="C704" s="1"/>
    </row>
    <row r="705" ht="15.75" customHeight="1">
      <c r="C705" s="1"/>
    </row>
    <row r="706" ht="15.75" customHeight="1">
      <c r="C706" s="1"/>
    </row>
    <row r="707" ht="15.75" customHeight="1">
      <c r="C707" s="1"/>
    </row>
    <row r="708" ht="15.75" customHeight="1">
      <c r="C708" s="1"/>
    </row>
    <row r="709" ht="15.75" customHeight="1">
      <c r="C709" s="1"/>
    </row>
    <row r="710" ht="15.75" customHeight="1">
      <c r="C710" s="1"/>
    </row>
    <row r="711" ht="15.75" customHeight="1">
      <c r="C711" s="1"/>
    </row>
    <row r="712" ht="15.75" customHeight="1">
      <c r="C712" s="1"/>
    </row>
    <row r="713" ht="15.75" customHeight="1">
      <c r="C713" s="1"/>
    </row>
    <row r="714" ht="15.75" customHeight="1">
      <c r="C714" s="1"/>
    </row>
    <row r="715" ht="15.75" customHeight="1">
      <c r="C715" s="1"/>
    </row>
    <row r="716" ht="15.75" customHeight="1">
      <c r="C716" s="1"/>
    </row>
    <row r="717" ht="15.75" customHeight="1">
      <c r="C717" s="1"/>
    </row>
    <row r="718" ht="15.75" customHeight="1">
      <c r="C718" s="1"/>
    </row>
    <row r="719" ht="15.75" customHeight="1">
      <c r="C719" s="1"/>
    </row>
    <row r="720" ht="15.75" customHeight="1">
      <c r="C720" s="1"/>
    </row>
    <row r="721" ht="15.75" customHeight="1">
      <c r="C721" s="1"/>
    </row>
    <row r="722" ht="15.75" customHeight="1">
      <c r="C722" s="1"/>
    </row>
    <row r="723" ht="15.75" customHeight="1">
      <c r="C723" s="1"/>
    </row>
    <row r="724" ht="15.75" customHeight="1">
      <c r="C724" s="1"/>
    </row>
    <row r="725" ht="15.75" customHeight="1">
      <c r="C725" s="1"/>
    </row>
    <row r="726" ht="15.75" customHeight="1">
      <c r="C726" s="1"/>
    </row>
    <row r="727" ht="15.75" customHeight="1">
      <c r="C727" s="1"/>
    </row>
    <row r="728" ht="15.75" customHeight="1">
      <c r="C728" s="1"/>
    </row>
    <row r="729" ht="15.75" customHeight="1">
      <c r="C729" s="1"/>
    </row>
    <row r="730" ht="15.75" customHeight="1">
      <c r="C730" s="1"/>
    </row>
    <row r="731" ht="15.75" customHeight="1">
      <c r="C731" s="1"/>
    </row>
    <row r="732" ht="15.75" customHeight="1">
      <c r="C732" s="1"/>
    </row>
    <row r="733" ht="15.75" customHeight="1">
      <c r="C733" s="1"/>
    </row>
    <row r="734" ht="15.75" customHeight="1">
      <c r="C734" s="1"/>
    </row>
    <row r="735" ht="15.75" customHeight="1">
      <c r="C735" s="1"/>
    </row>
    <row r="736" ht="15.75" customHeight="1">
      <c r="C736" s="1"/>
    </row>
    <row r="737" ht="15.75" customHeight="1">
      <c r="C737" s="1"/>
    </row>
    <row r="738" ht="15.75" customHeight="1">
      <c r="C738" s="1"/>
    </row>
    <row r="739" ht="15.75" customHeight="1">
      <c r="C739" s="1"/>
    </row>
    <row r="740" ht="15.75" customHeight="1">
      <c r="C740" s="1"/>
    </row>
    <row r="741" ht="15.75" customHeight="1">
      <c r="C741" s="1"/>
    </row>
    <row r="742" ht="15.75" customHeight="1">
      <c r="C742" s="1"/>
    </row>
    <row r="743" ht="15.75" customHeight="1">
      <c r="C743" s="1"/>
    </row>
    <row r="744" ht="15.75" customHeight="1">
      <c r="C744" s="1"/>
    </row>
    <row r="745" ht="15.75" customHeight="1">
      <c r="C745" s="1"/>
    </row>
    <row r="746" ht="15.75" customHeight="1">
      <c r="C746" s="1"/>
    </row>
    <row r="747" ht="15.75" customHeight="1">
      <c r="C747" s="1"/>
    </row>
    <row r="748" ht="15.75" customHeight="1">
      <c r="C748" s="1"/>
    </row>
    <row r="749" ht="15.75" customHeight="1">
      <c r="C749" s="1"/>
    </row>
    <row r="750" ht="15.75" customHeight="1">
      <c r="C750" s="1"/>
    </row>
    <row r="751" ht="15.75" customHeight="1">
      <c r="C751" s="1"/>
    </row>
    <row r="752" ht="15.75" customHeight="1">
      <c r="C752" s="1"/>
    </row>
    <row r="753" ht="15.75" customHeight="1">
      <c r="C753" s="1"/>
    </row>
    <row r="754" ht="15.75" customHeight="1">
      <c r="C754" s="1"/>
    </row>
    <row r="755" ht="15.75" customHeight="1">
      <c r="C755" s="1"/>
    </row>
    <row r="756" ht="15.75" customHeight="1">
      <c r="C756" s="1"/>
    </row>
    <row r="757" ht="15.75" customHeight="1">
      <c r="C757" s="1"/>
    </row>
    <row r="758" ht="15.75" customHeight="1">
      <c r="C758" s="1"/>
    </row>
    <row r="759" ht="15.75" customHeight="1">
      <c r="C759" s="1"/>
    </row>
    <row r="760" ht="15.75" customHeight="1">
      <c r="C760" s="1"/>
    </row>
    <row r="761" ht="15.75" customHeight="1">
      <c r="C761" s="1"/>
    </row>
    <row r="762" ht="15.75" customHeight="1">
      <c r="C762" s="1"/>
    </row>
    <row r="763" ht="15.75" customHeight="1">
      <c r="C763" s="1"/>
    </row>
    <row r="764" ht="15.75" customHeight="1">
      <c r="C764" s="1"/>
    </row>
    <row r="765" ht="15.75" customHeight="1">
      <c r="C765" s="1"/>
    </row>
    <row r="766" ht="15.75" customHeight="1">
      <c r="C766" s="1"/>
    </row>
    <row r="767" ht="15.75" customHeight="1">
      <c r="C767" s="1"/>
    </row>
    <row r="768" ht="15.75" customHeight="1">
      <c r="C768" s="1"/>
    </row>
    <row r="769" ht="15.75" customHeight="1">
      <c r="C769" s="1"/>
    </row>
    <row r="770" ht="15.75" customHeight="1">
      <c r="C770" s="1"/>
    </row>
    <row r="771" ht="15.75" customHeight="1">
      <c r="C771" s="1"/>
    </row>
    <row r="772" ht="15.75" customHeight="1">
      <c r="C772" s="1"/>
    </row>
    <row r="773" ht="15.75" customHeight="1">
      <c r="C773" s="1"/>
    </row>
    <row r="774" ht="15.75" customHeight="1">
      <c r="C774" s="1"/>
    </row>
    <row r="775" ht="15.75" customHeight="1">
      <c r="C775" s="1"/>
    </row>
    <row r="776" ht="15.75" customHeight="1">
      <c r="C776" s="1"/>
    </row>
    <row r="777" ht="15.75" customHeight="1">
      <c r="C777" s="1"/>
    </row>
    <row r="778" ht="15.75" customHeight="1">
      <c r="C778" s="1"/>
    </row>
    <row r="779" ht="15.75" customHeight="1">
      <c r="C779" s="1"/>
    </row>
    <row r="780" ht="15.75" customHeight="1">
      <c r="C780" s="1"/>
    </row>
    <row r="781" ht="15.75" customHeight="1">
      <c r="C781" s="1"/>
    </row>
    <row r="782" ht="15.75" customHeight="1">
      <c r="C782" s="1"/>
    </row>
    <row r="783" ht="15.75" customHeight="1">
      <c r="C783" s="1"/>
    </row>
    <row r="784" ht="15.75" customHeight="1">
      <c r="C784" s="1"/>
    </row>
    <row r="785" ht="15.75" customHeight="1">
      <c r="C785" s="1"/>
    </row>
    <row r="786" ht="15.75" customHeight="1">
      <c r="C786" s="1"/>
    </row>
    <row r="787" ht="15.75" customHeight="1">
      <c r="C787" s="1"/>
    </row>
    <row r="788" ht="15.75" customHeight="1">
      <c r="C788" s="1"/>
    </row>
    <row r="789" ht="15.75" customHeight="1">
      <c r="C789" s="1"/>
    </row>
    <row r="790" ht="15.75" customHeight="1">
      <c r="C790" s="1"/>
    </row>
    <row r="791" ht="15.75" customHeight="1">
      <c r="C791" s="1"/>
    </row>
    <row r="792" ht="15.75" customHeight="1">
      <c r="C792" s="1"/>
    </row>
    <row r="793" ht="15.75" customHeight="1">
      <c r="C793" s="1"/>
    </row>
    <row r="794" ht="15.75" customHeight="1">
      <c r="C794" s="1"/>
    </row>
    <row r="795" ht="15.75" customHeight="1">
      <c r="C795" s="1"/>
    </row>
    <row r="796" ht="15.75" customHeight="1">
      <c r="C796" s="1"/>
    </row>
    <row r="797" ht="15.75" customHeight="1">
      <c r="C797" s="1"/>
    </row>
    <row r="798" ht="15.75" customHeight="1">
      <c r="C798" s="1"/>
    </row>
    <row r="799" ht="15.75" customHeight="1">
      <c r="C799" s="1"/>
    </row>
    <row r="800" ht="15.75" customHeight="1">
      <c r="C800" s="1"/>
    </row>
    <row r="801" ht="15.75" customHeight="1">
      <c r="C801" s="1"/>
    </row>
    <row r="802" ht="15.75" customHeight="1">
      <c r="C802" s="1"/>
    </row>
    <row r="803" ht="15.75" customHeight="1">
      <c r="C803" s="1"/>
    </row>
    <row r="804" ht="15.75" customHeight="1">
      <c r="C804" s="1"/>
    </row>
    <row r="805" ht="15.75" customHeight="1">
      <c r="C805" s="1"/>
    </row>
    <row r="806" ht="15.75" customHeight="1">
      <c r="C806" s="1"/>
    </row>
    <row r="807" ht="15.75" customHeight="1">
      <c r="C807" s="1"/>
    </row>
    <row r="808" ht="15.75" customHeight="1">
      <c r="C808" s="1"/>
    </row>
    <row r="809" ht="15.75" customHeight="1">
      <c r="C809" s="1"/>
    </row>
    <row r="810" ht="15.75" customHeight="1">
      <c r="C810" s="1"/>
    </row>
    <row r="811" ht="15.75" customHeight="1">
      <c r="C811" s="1"/>
    </row>
    <row r="812" ht="15.75" customHeight="1">
      <c r="C812" s="1"/>
    </row>
    <row r="813" ht="15.75" customHeight="1">
      <c r="C813" s="1"/>
    </row>
    <row r="814" ht="15.75" customHeight="1">
      <c r="C814" s="1"/>
    </row>
    <row r="815" ht="15.75" customHeight="1">
      <c r="C815" s="1"/>
    </row>
    <row r="816" ht="15.75" customHeight="1">
      <c r="C816" s="1"/>
    </row>
    <row r="817" ht="15.75" customHeight="1">
      <c r="C817" s="1"/>
    </row>
    <row r="818" ht="15.75" customHeight="1">
      <c r="C818" s="1"/>
    </row>
    <row r="819" ht="15.75" customHeight="1">
      <c r="C819" s="1"/>
    </row>
    <row r="820" ht="15.75" customHeight="1">
      <c r="C820" s="1"/>
    </row>
    <row r="821" ht="15.75" customHeight="1">
      <c r="C821" s="1"/>
    </row>
    <row r="822" ht="15.75" customHeight="1">
      <c r="C822" s="1"/>
    </row>
    <row r="823" ht="15.75" customHeight="1">
      <c r="C823" s="1"/>
    </row>
    <row r="824" ht="15.75" customHeight="1">
      <c r="C824" s="1"/>
    </row>
    <row r="825" ht="15.75" customHeight="1">
      <c r="C825" s="1"/>
    </row>
    <row r="826" ht="15.75" customHeight="1">
      <c r="C826" s="1"/>
    </row>
    <row r="827" ht="15.75" customHeight="1">
      <c r="C827" s="1"/>
    </row>
    <row r="828" ht="15.75" customHeight="1">
      <c r="C828" s="1"/>
    </row>
    <row r="829" ht="15.75" customHeight="1">
      <c r="C829" s="1"/>
    </row>
    <row r="830" ht="15.75" customHeight="1">
      <c r="C830" s="1"/>
    </row>
    <row r="831" ht="15.75" customHeight="1">
      <c r="C831" s="1"/>
    </row>
    <row r="832" ht="15.75" customHeight="1">
      <c r="C832" s="1"/>
    </row>
    <row r="833" ht="15.75" customHeight="1">
      <c r="C833" s="1"/>
    </row>
    <row r="834" ht="15.75" customHeight="1">
      <c r="C834" s="1"/>
    </row>
    <row r="835" ht="15.75" customHeight="1">
      <c r="C835" s="1"/>
    </row>
    <row r="836" ht="15.75" customHeight="1">
      <c r="C836" s="1"/>
    </row>
    <row r="837" ht="15.75" customHeight="1">
      <c r="C837" s="1"/>
    </row>
    <row r="838" ht="15.75" customHeight="1">
      <c r="C838" s="1"/>
    </row>
    <row r="839" ht="15.75" customHeight="1">
      <c r="C839" s="1"/>
    </row>
    <row r="840" ht="15.75" customHeight="1">
      <c r="C840" s="1"/>
    </row>
    <row r="841" ht="15.75" customHeight="1">
      <c r="C841" s="1"/>
    </row>
    <row r="842" ht="15.75" customHeight="1">
      <c r="C842" s="1"/>
    </row>
    <row r="843" ht="15.75" customHeight="1">
      <c r="C843" s="1"/>
    </row>
    <row r="844" ht="15.75" customHeight="1">
      <c r="C844" s="1"/>
    </row>
    <row r="845" ht="15.75" customHeight="1">
      <c r="C845" s="1"/>
    </row>
    <row r="846" ht="15.75" customHeight="1">
      <c r="C846" s="1"/>
    </row>
    <row r="847" ht="15.75" customHeight="1">
      <c r="C847" s="1"/>
    </row>
    <row r="848" ht="15.75" customHeight="1">
      <c r="C848" s="1"/>
    </row>
    <row r="849" ht="15.75" customHeight="1">
      <c r="C849" s="1"/>
    </row>
    <row r="850" ht="15.75" customHeight="1">
      <c r="C850" s="1"/>
    </row>
    <row r="851" ht="15.75" customHeight="1">
      <c r="C851" s="1"/>
    </row>
    <row r="852" ht="15.75" customHeight="1">
      <c r="C852" s="1"/>
    </row>
    <row r="853" ht="15.75" customHeight="1">
      <c r="C853" s="1"/>
    </row>
    <row r="854" ht="15.75" customHeight="1">
      <c r="C854" s="1"/>
    </row>
    <row r="855" ht="15.75" customHeight="1">
      <c r="C855" s="1"/>
    </row>
    <row r="856" ht="15.75" customHeight="1">
      <c r="C856" s="1"/>
    </row>
    <row r="857" ht="15.75" customHeight="1">
      <c r="C857" s="1"/>
    </row>
    <row r="858" ht="15.75" customHeight="1">
      <c r="C858" s="1"/>
    </row>
    <row r="859" ht="15.75" customHeight="1">
      <c r="C859" s="1"/>
    </row>
    <row r="860" ht="15.75" customHeight="1">
      <c r="C860" s="1"/>
    </row>
    <row r="861" ht="15.75" customHeight="1">
      <c r="C861" s="1"/>
    </row>
    <row r="862" ht="15.75" customHeight="1">
      <c r="C862" s="1"/>
    </row>
    <row r="863" ht="15.75" customHeight="1">
      <c r="C863" s="1"/>
    </row>
    <row r="864" ht="15.75" customHeight="1">
      <c r="C864" s="1"/>
    </row>
    <row r="865" ht="15.75" customHeight="1">
      <c r="C865" s="1"/>
    </row>
    <row r="866" ht="15.75" customHeight="1">
      <c r="C866" s="1"/>
    </row>
    <row r="867" ht="15.75" customHeight="1">
      <c r="C867" s="1"/>
    </row>
    <row r="868" ht="15.75" customHeight="1">
      <c r="C868" s="1"/>
    </row>
    <row r="869" ht="15.75" customHeight="1">
      <c r="C869" s="1"/>
    </row>
    <row r="870" ht="15.75" customHeight="1">
      <c r="C870" s="1"/>
    </row>
    <row r="871" ht="15.75" customHeight="1">
      <c r="C871" s="1"/>
    </row>
    <row r="872" ht="15.75" customHeight="1">
      <c r="C872" s="1"/>
    </row>
    <row r="873" ht="15.75" customHeight="1">
      <c r="C873" s="1"/>
    </row>
    <row r="874" ht="15.75" customHeight="1">
      <c r="C874" s="1"/>
    </row>
    <row r="875" ht="15.75" customHeight="1">
      <c r="C875" s="1"/>
    </row>
    <row r="876" ht="15.75" customHeight="1">
      <c r="C876" s="1"/>
    </row>
    <row r="877" ht="15.75" customHeight="1">
      <c r="C877" s="1"/>
    </row>
    <row r="878" ht="15.75" customHeight="1">
      <c r="C878" s="1"/>
    </row>
    <row r="879" ht="15.75" customHeight="1">
      <c r="C879" s="1"/>
    </row>
    <row r="880" ht="15.75" customHeight="1">
      <c r="C880" s="1"/>
    </row>
    <row r="881" ht="15.75" customHeight="1">
      <c r="C881" s="1"/>
    </row>
    <row r="882" ht="15.75" customHeight="1">
      <c r="C882" s="1"/>
    </row>
    <row r="883" ht="15.75" customHeight="1">
      <c r="C883" s="1"/>
    </row>
    <row r="884" ht="15.75" customHeight="1">
      <c r="C884" s="1"/>
    </row>
    <row r="885" ht="15.75" customHeight="1">
      <c r="C885" s="1"/>
    </row>
    <row r="886" ht="15.75" customHeight="1">
      <c r="C886" s="1"/>
    </row>
    <row r="887" ht="15.75" customHeight="1">
      <c r="C887" s="1"/>
    </row>
    <row r="888" ht="15.75" customHeight="1">
      <c r="C888" s="1"/>
    </row>
    <row r="889" ht="15.75" customHeight="1">
      <c r="C889" s="1"/>
    </row>
    <row r="890" ht="15.75" customHeight="1">
      <c r="C890" s="1"/>
    </row>
    <row r="891" ht="15.75" customHeight="1">
      <c r="C891" s="1"/>
    </row>
    <row r="892" ht="15.75" customHeight="1">
      <c r="C892" s="1"/>
    </row>
    <row r="893" ht="15.75" customHeight="1">
      <c r="C893" s="1"/>
    </row>
    <row r="894" ht="15.75" customHeight="1">
      <c r="C894" s="1"/>
    </row>
    <row r="895" ht="15.75" customHeight="1">
      <c r="C895" s="1"/>
    </row>
    <row r="896" ht="15.75" customHeight="1">
      <c r="C896" s="1"/>
    </row>
    <row r="897" ht="15.75" customHeight="1">
      <c r="C897" s="1"/>
    </row>
    <row r="898" ht="15.75" customHeight="1">
      <c r="C898" s="1"/>
    </row>
    <row r="899" ht="15.75" customHeight="1">
      <c r="C899" s="1"/>
    </row>
    <row r="900" ht="15.75" customHeight="1">
      <c r="C900" s="1"/>
    </row>
    <row r="901" ht="15.75" customHeight="1">
      <c r="C901" s="1"/>
    </row>
    <row r="902" ht="15.75" customHeight="1">
      <c r="C902" s="1"/>
    </row>
    <row r="903" ht="15.75" customHeight="1">
      <c r="C903" s="1"/>
    </row>
    <row r="904" ht="15.75" customHeight="1">
      <c r="C904" s="1"/>
    </row>
    <row r="905" ht="15.75" customHeight="1">
      <c r="C905" s="1"/>
    </row>
    <row r="906" ht="15.75" customHeight="1">
      <c r="C906" s="1"/>
    </row>
    <row r="907" ht="15.75" customHeight="1">
      <c r="C907" s="1"/>
    </row>
    <row r="908" ht="15.75" customHeight="1">
      <c r="C908" s="1"/>
    </row>
    <row r="909" ht="15.75" customHeight="1">
      <c r="C909" s="1"/>
    </row>
    <row r="910" ht="15.75" customHeight="1">
      <c r="C910" s="1"/>
    </row>
    <row r="911" ht="15.75" customHeight="1">
      <c r="C911" s="1"/>
    </row>
    <row r="912" ht="15.75" customHeight="1">
      <c r="C912" s="1"/>
    </row>
    <row r="913" ht="15.75" customHeight="1">
      <c r="C913" s="1"/>
    </row>
    <row r="914" ht="15.75" customHeight="1">
      <c r="C914" s="1"/>
    </row>
    <row r="915" ht="15.75" customHeight="1">
      <c r="C915" s="1"/>
    </row>
    <row r="916" ht="15.75" customHeight="1">
      <c r="C916" s="1"/>
    </row>
    <row r="917" ht="15.75" customHeight="1">
      <c r="C917" s="1"/>
    </row>
    <row r="918" ht="15.75" customHeight="1">
      <c r="C918" s="1"/>
    </row>
    <row r="919" ht="15.75" customHeight="1">
      <c r="C919" s="1"/>
    </row>
    <row r="920" ht="15.75" customHeight="1">
      <c r="C920" s="1"/>
    </row>
    <row r="921" ht="15.75" customHeight="1">
      <c r="C921" s="1"/>
    </row>
    <row r="922" ht="15.75" customHeight="1">
      <c r="C922" s="1"/>
    </row>
    <row r="923" ht="15.75" customHeight="1">
      <c r="C923" s="1"/>
    </row>
    <row r="924" ht="15.75" customHeight="1">
      <c r="C924" s="1"/>
    </row>
    <row r="925" ht="15.75" customHeight="1">
      <c r="C925" s="1"/>
    </row>
    <row r="926" ht="15.75" customHeight="1">
      <c r="C926" s="1"/>
    </row>
    <row r="927" ht="15.75" customHeight="1">
      <c r="C927" s="1"/>
    </row>
    <row r="928" ht="15.75" customHeight="1">
      <c r="C928" s="1"/>
    </row>
    <row r="929" ht="15.75" customHeight="1">
      <c r="C929" s="1"/>
    </row>
    <row r="930" ht="15.75" customHeight="1">
      <c r="C930" s="1"/>
    </row>
    <row r="931" ht="15.75" customHeight="1">
      <c r="C931" s="1"/>
    </row>
    <row r="932" ht="15.75" customHeight="1">
      <c r="C932" s="1"/>
    </row>
    <row r="933" ht="15.75" customHeight="1">
      <c r="C933" s="1"/>
    </row>
    <row r="934" ht="15.75" customHeight="1">
      <c r="C934" s="1"/>
    </row>
    <row r="935" ht="15.75" customHeight="1">
      <c r="C935" s="1"/>
    </row>
    <row r="936" ht="15.75" customHeight="1">
      <c r="C936" s="1"/>
    </row>
    <row r="937" ht="15.75" customHeight="1">
      <c r="C937" s="1"/>
    </row>
    <row r="938" ht="15.75" customHeight="1">
      <c r="C938" s="1"/>
    </row>
    <row r="939" ht="15.75" customHeight="1">
      <c r="C939" s="1"/>
    </row>
    <row r="940" ht="15.75" customHeight="1">
      <c r="C940" s="1"/>
    </row>
    <row r="941" ht="15.75" customHeight="1">
      <c r="C941" s="1"/>
    </row>
    <row r="942" ht="15.75" customHeight="1">
      <c r="C942" s="1"/>
    </row>
    <row r="943" ht="15.75" customHeight="1">
      <c r="C943" s="1"/>
    </row>
    <row r="944" ht="15.75" customHeight="1">
      <c r="C944" s="1"/>
    </row>
    <row r="945" ht="15.75" customHeight="1">
      <c r="C945" s="1"/>
    </row>
    <row r="946" ht="15.75" customHeight="1">
      <c r="C946" s="1"/>
    </row>
    <row r="947" ht="15.75" customHeight="1">
      <c r="C947" s="1"/>
    </row>
    <row r="948" ht="15.75" customHeight="1">
      <c r="C948" s="1"/>
    </row>
    <row r="949" ht="15.75" customHeight="1">
      <c r="C949" s="1"/>
    </row>
    <row r="950" ht="15.75" customHeight="1">
      <c r="C950" s="1"/>
    </row>
    <row r="951" ht="15.75" customHeight="1">
      <c r="C951" s="1"/>
    </row>
    <row r="952" ht="15.75" customHeight="1">
      <c r="C952" s="1"/>
    </row>
    <row r="953" ht="15.75" customHeight="1">
      <c r="C953" s="1"/>
    </row>
    <row r="954" ht="15.75" customHeight="1">
      <c r="C954" s="1"/>
    </row>
    <row r="955" ht="15.75" customHeight="1">
      <c r="C955" s="1"/>
    </row>
    <row r="956" ht="15.75" customHeight="1">
      <c r="C956" s="1"/>
    </row>
    <row r="957" ht="15.75" customHeight="1">
      <c r="C957" s="1"/>
    </row>
    <row r="958" ht="15.75" customHeight="1">
      <c r="C958" s="1"/>
    </row>
    <row r="959" ht="15.75" customHeight="1">
      <c r="C959" s="1"/>
    </row>
    <row r="960" ht="15.75" customHeight="1">
      <c r="C960" s="1"/>
    </row>
    <row r="961" ht="15.75" customHeight="1">
      <c r="C961" s="1"/>
    </row>
    <row r="962" ht="15.75" customHeight="1">
      <c r="C962" s="1"/>
    </row>
    <row r="963" ht="15.75" customHeight="1">
      <c r="C963" s="1"/>
    </row>
    <row r="964" ht="15.75" customHeight="1">
      <c r="C964" s="1"/>
    </row>
    <row r="965" ht="15.75" customHeight="1">
      <c r="C965" s="1"/>
    </row>
    <row r="966" ht="15.75" customHeight="1">
      <c r="C966" s="1"/>
    </row>
    <row r="967" ht="15.75" customHeight="1">
      <c r="C967" s="1"/>
    </row>
    <row r="968" ht="15.75" customHeight="1">
      <c r="C968" s="1"/>
    </row>
    <row r="969" ht="15.75" customHeight="1">
      <c r="C969" s="1"/>
    </row>
    <row r="970" ht="15.75" customHeight="1">
      <c r="C970" s="1"/>
    </row>
    <row r="971" ht="15.75" customHeight="1">
      <c r="C971" s="1"/>
    </row>
    <row r="972" ht="15.75" customHeight="1">
      <c r="C972" s="1"/>
    </row>
    <row r="973" ht="15.75" customHeight="1">
      <c r="C973" s="1"/>
    </row>
    <row r="974" ht="15.75" customHeight="1">
      <c r="C974" s="1"/>
    </row>
    <row r="975" ht="15.75" customHeight="1">
      <c r="C975" s="1"/>
    </row>
    <row r="976" ht="15.75" customHeight="1">
      <c r="C976" s="1"/>
    </row>
    <row r="977" ht="15.75" customHeight="1">
      <c r="C977" s="1"/>
    </row>
    <row r="978" ht="15.75" customHeight="1">
      <c r="C978" s="1"/>
    </row>
    <row r="979" ht="15.75" customHeight="1">
      <c r="C979" s="1"/>
    </row>
    <row r="980" ht="15.75" customHeight="1">
      <c r="C980" s="1"/>
    </row>
    <row r="981" ht="15.75" customHeight="1">
      <c r="C981" s="1"/>
    </row>
    <row r="982" ht="15.75" customHeight="1">
      <c r="C982" s="1"/>
    </row>
    <row r="983" ht="15.75" customHeight="1">
      <c r="C983" s="1"/>
    </row>
    <row r="984" ht="15.75" customHeight="1">
      <c r="C984" s="1"/>
    </row>
    <row r="985" ht="15.75" customHeight="1">
      <c r="C985" s="1"/>
    </row>
    <row r="986" ht="15.75" customHeight="1">
      <c r="C986" s="1"/>
    </row>
    <row r="987" ht="15.75" customHeight="1">
      <c r="C987" s="1"/>
    </row>
    <row r="988" ht="15.75" customHeight="1">
      <c r="C988" s="1"/>
    </row>
    <row r="989" ht="15.75" customHeight="1">
      <c r="C989" s="1"/>
    </row>
    <row r="990" ht="15.75" customHeight="1">
      <c r="C990" s="1"/>
    </row>
    <row r="991" ht="15.75" customHeight="1">
      <c r="C991" s="1"/>
    </row>
    <row r="992" ht="15.75" customHeight="1">
      <c r="C992" s="1"/>
    </row>
    <row r="993" ht="15.75" customHeight="1">
      <c r="C993" s="1"/>
    </row>
    <row r="994" ht="15.75" customHeight="1">
      <c r="C994" s="1"/>
    </row>
    <row r="995" ht="15.75" customHeight="1">
      <c r="C995" s="1"/>
    </row>
    <row r="996" ht="15.75" customHeight="1">
      <c r="C996" s="1"/>
    </row>
    <row r="997" ht="15.75" customHeight="1">
      <c r="C997" s="1"/>
    </row>
    <row r="998" ht="15.75" customHeight="1">
      <c r="C998" s="1"/>
    </row>
    <row r="999" ht="15.75" customHeight="1">
      <c r="C999" s="1"/>
    </row>
    <row r="1000" ht="15.75" customHeight="1">
      <c r="C1000" s="1"/>
    </row>
    <row r="1001" ht="15.75" customHeight="1">
      <c r="C1001" s="1"/>
    </row>
  </sheetData>
  <dataValidations>
    <dataValidation type="list" allowBlank="1" showErrorMessage="1" sqref="C1:C1001">
      <formula1>Repartition!$A$43:$A$46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2022-04-04T05:53:03Z</dcterms:created>
  <dc:creator>Louis de Wergifosse</dc:creator>
</cp:coreProperties>
</file>