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\Desktop\"/>
    </mc:Choice>
  </mc:AlternateContent>
  <xr:revisionPtr revIDLastSave="0" documentId="13_ncr:1_{0433945D-D27F-4A56-8180-FD7FDF7D04FE}" xr6:coauthVersionLast="47" xr6:coauthVersionMax="47" xr10:uidLastSave="{00000000-0000-0000-0000-000000000000}"/>
  <bookViews>
    <workbookView xWindow="810" yWindow="-120" windowWidth="28110" windowHeight="16440" xr2:uid="{8C823DFF-AE64-EA47-8D08-EBC369966BBD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D21" i="1"/>
  <c r="F21" i="1"/>
  <c r="G21" i="1"/>
  <c r="F20" i="1"/>
  <c r="G20" i="1"/>
  <c r="F19" i="1"/>
  <c r="G19" i="1"/>
  <c r="F18" i="1"/>
  <c r="G18" i="1"/>
  <c r="F17" i="1"/>
  <c r="G17" i="1"/>
  <c r="I12" i="1"/>
  <c r="J12" i="1"/>
  <c r="K12" i="1"/>
  <c r="I11" i="1"/>
  <c r="J11" i="1"/>
  <c r="K11" i="1"/>
  <c r="I10" i="1"/>
  <c r="J10" i="1"/>
  <c r="K10" i="1"/>
  <c r="I9" i="1"/>
  <c r="J9" i="1"/>
  <c r="K9" i="1"/>
  <c r="I8" i="1"/>
  <c r="J8" i="1"/>
  <c r="K8" i="1"/>
  <c r="H7" i="1"/>
  <c r="I7" i="1"/>
  <c r="J7" i="1"/>
  <c r="K7" i="1"/>
  <c r="I6" i="1"/>
  <c r="J6" i="1"/>
  <c r="K6" i="1"/>
  <c r="I5" i="1"/>
  <c r="J5" i="1"/>
  <c r="K5" i="1"/>
  <c r="I4" i="1"/>
  <c r="J4" i="1"/>
  <c r="K4" i="1"/>
  <c r="I3" i="1"/>
  <c r="J3" i="1"/>
  <c r="K3" i="1"/>
</calcChain>
</file>

<file path=xl/sharedStrings.xml><?xml version="1.0" encoding="utf-8"?>
<sst xmlns="http://schemas.openxmlformats.org/spreadsheetml/2006/main" count="21" uniqueCount="15">
  <si>
    <t>Verkoopprijs</t>
  </si>
  <si>
    <t>Btw (21%)</t>
  </si>
  <si>
    <t>Totaal</t>
  </si>
  <si>
    <t>Oppervlakte 
Tuin  (m2)</t>
  </si>
  <si>
    <t>Grond
aandeel</t>
  </si>
  <si>
    <t>Constructie
aandeel</t>
  </si>
  <si>
    <t>Registratie-
rechten</t>
  </si>
  <si>
    <t xml:space="preserve">SLp </t>
  </si>
  <si>
    <t>Oppervlakte 
perceel m²</t>
  </si>
  <si>
    <t xml:space="preserve"> Opp m²</t>
  </si>
  <si>
    <t>parking</t>
  </si>
  <si>
    <t>carport open</t>
  </si>
  <si>
    <t>Woning</t>
  </si>
  <si>
    <t>carport gesl</t>
  </si>
  <si>
    <t>fietstenberging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</si>
</sst>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2" borderId="2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12699</xdr:colOff>
      <xdr:row>0</xdr:row>
      <xdr:rowOff>25400</xdr:rowOff>
    </xdr:from>
    <xdr:to>
      <xdr:col>13</xdr:col>
      <xdr:colOff>731206</xdr:colOff>
      <xdr:row>4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A3C57A-ACB2-C641-BD00-D1CB386A5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6799" y="25400"/>
          <a:ext cx="2369507" cy="1384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F05C6-9801-9641-B263-B5AE271C48CC}">
  <dimension ref="A2:K21"/>
  <sheetViews>
    <sheetView tabSelected="1" workbookViewId="0">
      <selection activeCell="D17" sqref="D17"/>
    </sheetView>
  </sheetViews>
  <sheetFormatPr defaultColWidth="10.875" defaultRowHeight="15.75" x14ac:dyDescent="0.25"/>
  <cols>
    <col min="1" max="1" width="13.625" style="1" customWidth="1"/>
    <col min="2" max="2" width="7.75" style="1" customWidth="1"/>
    <col min="3" max="3" width="11" style="1" customWidth="1"/>
    <col min="4" max="4" width="15.625" style="1" customWidth="1"/>
    <col min="5" max="5" width="9.75" style="1" customWidth="1"/>
    <col min="6" max="6" width="10.75" style="1" customWidth="1"/>
    <col min="7" max="7" width="8.75" style="1" customWidth="1"/>
    <col min="8" max="8" width="15.375" style="1" customWidth="1"/>
    <col min="9" max="9" width="11.125" style="1" customWidth="1"/>
    <col min="10" max="10" width="12" style="1" customWidth="1"/>
    <col min="11" max="11" width="10.625" style="1" customWidth="1"/>
    <col min="12" max="16384" width="10.875" style="1"/>
  </cols>
  <sheetData>
    <row r="2" spans="1:11" ht="44.1" customHeight="1" x14ac:dyDescent="0.3">
      <c r="A2" s="3" t="s">
        <v>12</v>
      </c>
      <c r="B2" s="4" t="s">
        <v>7</v>
      </c>
      <c r="C2" s="3" t="s">
        <v>9</v>
      </c>
      <c r="D2" s="4" t="s">
        <v>8</v>
      </c>
      <c r="E2" s="4" t="s">
        <v>3</v>
      </c>
      <c r="F2" s="4" t="s">
        <v>4</v>
      </c>
      <c r="G2" s="4" t="s">
        <v>5</v>
      </c>
      <c r="H2" s="5" t="s">
        <v>0</v>
      </c>
      <c r="I2" s="4" t="s">
        <v>6</v>
      </c>
      <c r="J2" s="3" t="s">
        <v>1</v>
      </c>
      <c r="K2" s="3" t="s">
        <v>2</v>
      </c>
    </row>
    <row r="3" spans="1:11" ht="18.75" x14ac:dyDescent="0.3">
      <c r="A3" s="2">
        <v>1</v>
      </c>
      <c r="B3" s="2"/>
      <c r="C3" s="2">
        <v>138</v>
      </c>
      <c r="D3" s="2">
        <v>440</v>
      </c>
      <c r="E3" s="2"/>
      <c r="F3" s="2">
        <v>90000</v>
      </c>
      <c r="G3" s="2">
        <v>275000</v>
      </c>
      <c r="H3" s="6">
        <v>365000</v>
      </c>
      <c r="I3" s="2">
        <f>F3*0.1</f>
        <v>9000</v>
      </c>
      <c r="J3" s="2">
        <f t="shared" ref="J3:J12" si="0">G3*0.21</f>
        <v>57750</v>
      </c>
      <c r="K3" s="2">
        <f>SUM(H3:J3)</f>
        <v>431750</v>
      </c>
    </row>
    <row r="4" spans="1:11" ht="18.75" x14ac:dyDescent="0.3">
      <c r="A4" s="2">
        <v>2</v>
      </c>
      <c r="B4" s="2"/>
      <c r="C4" s="2">
        <v>182</v>
      </c>
      <c r="D4" s="2">
        <v>305</v>
      </c>
      <c r="E4" s="2"/>
      <c r="F4" s="2">
        <v>90000</v>
      </c>
      <c r="G4" s="2">
        <v>295000</v>
      </c>
      <c r="H4" s="6">
        <v>385000</v>
      </c>
      <c r="I4" s="2">
        <f t="shared" ref="I4:I12" si="1">F4*0.1</f>
        <v>9000</v>
      </c>
      <c r="J4" s="2">
        <f t="shared" si="0"/>
        <v>61950</v>
      </c>
      <c r="K4" s="2">
        <f>SUM(H4:J4)</f>
        <v>455950</v>
      </c>
    </row>
    <row r="5" spans="1:11" ht="18.75" x14ac:dyDescent="0.3">
      <c r="A5" s="2">
        <v>3</v>
      </c>
      <c r="B5" s="2"/>
      <c r="C5" s="2">
        <v>137</v>
      </c>
      <c r="D5" s="2">
        <v>304</v>
      </c>
      <c r="E5" s="2"/>
      <c r="F5" s="2">
        <v>90000</v>
      </c>
      <c r="G5" s="2">
        <v>250000</v>
      </c>
      <c r="H5" s="6">
        <v>340000</v>
      </c>
      <c r="I5" s="2">
        <f t="shared" si="1"/>
        <v>9000</v>
      </c>
      <c r="J5" s="2">
        <f t="shared" si="0"/>
        <v>52500</v>
      </c>
      <c r="K5" s="2">
        <f>SUM(H5:J5)</f>
        <v>401500</v>
      </c>
    </row>
    <row r="6" spans="1:11" ht="18.75" x14ac:dyDescent="0.3">
      <c r="A6" s="2">
        <v>4</v>
      </c>
      <c r="B6" s="2"/>
      <c r="C6" s="2">
        <v>184</v>
      </c>
      <c r="D6" s="2">
        <v>304</v>
      </c>
      <c r="E6" s="2"/>
      <c r="F6" s="2">
        <v>90000</v>
      </c>
      <c r="G6" s="2">
        <v>295000</v>
      </c>
      <c r="H6" s="6">
        <v>385000</v>
      </c>
      <c r="I6" s="2">
        <f t="shared" si="1"/>
        <v>9000</v>
      </c>
      <c r="J6" s="2">
        <f t="shared" si="0"/>
        <v>61950</v>
      </c>
      <c r="K6" s="2">
        <f>SUM(H6:J6)</f>
        <v>455950</v>
      </c>
    </row>
    <row r="7" spans="1:11" ht="18.75" x14ac:dyDescent="0.3">
      <c r="A7" s="2">
        <v>5</v>
      </c>
      <c r="B7" s="2"/>
      <c r="C7" s="2">
        <v>187</v>
      </c>
      <c r="D7" s="2">
        <v>286</v>
      </c>
      <c r="E7" s="2"/>
      <c r="F7" s="2">
        <v>90000</v>
      </c>
      <c r="G7" s="2">
        <v>295000</v>
      </c>
      <c r="H7" s="6">
        <f t="shared" ref="H7" si="2">F7+G7</f>
        <v>385000</v>
      </c>
      <c r="I7" s="2">
        <f t="shared" si="1"/>
        <v>9000</v>
      </c>
      <c r="J7" s="2">
        <f t="shared" si="0"/>
        <v>61950</v>
      </c>
      <c r="K7" s="2">
        <f>SUM(H7:J7)</f>
        <v>455950</v>
      </c>
    </row>
    <row r="8" spans="1:11" ht="18.75" x14ac:dyDescent="0.3">
      <c r="A8" s="2">
        <v>6</v>
      </c>
      <c r="B8" s="2"/>
      <c r="C8" s="2">
        <v>143</v>
      </c>
      <c r="D8" s="2">
        <v>413</v>
      </c>
      <c r="E8" s="2"/>
      <c r="F8" s="2">
        <v>90000</v>
      </c>
      <c r="G8" s="2">
        <v>275000</v>
      </c>
      <c r="H8" s="6">
        <v>365000</v>
      </c>
      <c r="I8" s="2">
        <f t="shared" si="1"/>
        <v>9000</v>
      </c>
      <c r="J8" s="2">
        <f t="shared" si="0"/>
        <v>57750</v>
      </c>
      <c r="K8" s="2">
        <f>SUM(H8:J8)</f>
        <v>431750</v>
      </c>
    </row>
    <row r="9" spans="1:11" ht="18.75" x14ac:dyDescent="0.3">
      <c r="A9" s="2">
        <v>7</v>
      </c>
      <c r="B9" s="2"/>
      <c r="C9" s="2">
        <v>189</v>
      </c>
      <c r="D9" s="2">
        <v>401</v>
      </c>
      <c r="E9" s="2"/>
      <c r="F9" s="2">
        <v>90000</v>
      </c>
      <c r="G9" s="2">
        <v>315000</v>
      </c>
      <c r="H9" s="6">
        <v>405000</v>
      </c>
      <c r="I9" s="2">
        <f t="shared" si="1"/>
        <v>9000</v>
      </c>
      <c r="J9" s="2">
        <f t="shared" si="0"/>
        <v>66150</v>
      </c>
      <c r="K9" s="2">
        <f>SUM(H9:J9)</f>
        <v>480150</v>
      </c>
    </row>
    <row r="10" spans="1:11" ht="18.75" x14ac:dyDescent="0.3">
      <c r="A10" s="2">
        <v>8</v>
      </c>
      <c r="B10" s="2"/>
      <c r="C10" s="2">
        <v>130</v>
      </c>
      <c r="D10" s="2">
        <v>241</v>
      </c>
      <c r="E10" s="2"/>
      <c r="F10" s="2">
        <v>90000</v>
      </c>
      <c r="G10" s="2">
        <v>230000</v>
      </c>
      <c r="H10" s="6">
        <v>320000</v>
      </c>
      <c r="I10" s="2">
        <f t="shared" si="1"/>
        <v>9000</v>
      </c>
      <c r="J10" s="2">
        <f t="shared" si="0"/>
        <v>48300</v>
      </c>
      <c r="K10" s="2">
        <f>SUM(H10:J10)</f>
        <v>377300</v>
      </c>
    </row>
    <row r="11" spans="1:11" ht="18.75" x14ac:dyDescent="0.3">
      <c r="A11" s="2">
        <v>9</v>
      </c>
      <c r="B11" s="2"/>
      <c r="C11" s="2">
        <v>136</v>
      </c>
      <c r="D11" s="2">
        <v>257</v>
      </c>
      <c r="E11" s="2"/>
      <c r="F11" s="2">
        <v>90000</v>
      </c>
      <c r="G11" s="2">
        <v>240000</v>
      </c>
      <c r="H11" s="6">
        <v>330000</v>
      </c>
      <c r="I11" s="2">
        <f t="shared" si="1"/>
        <v>9000</v>
      </c>
      <c r="J11" s="2">
        <f t="shared" si="0"/>
        <v>50400</v>
      </c>
      <c r="K11" s="2">
        <f>SUM(H11:J11)</f>
        <v>389400</v>
      </c>
    </row>
    <row r="12" spans="1:11" ht="18.75" x14ac:dyDescent="0.3">
      <c r="A12" s="2">
        <v>10</v>
      </c>
      <c r="B12" s="2"/>
      <c r="C12" s="2">
        <v>133</v>
      </c>
      <c r="D12" s="2">
        <v>373</v>
      </c>
      <c r="E12" s="2"/>
      <c r="F12" s="2">
        <v>90000</v>
      </c>
      <c r="G12" s="2">
        <v>255000</v>
      </c>
      <c r="H12" s="6">
        <v>345000</v>
      </c>
      <c r="I12" s="2">
        <f t="shared" si="1"/>
        <v>9000</v>
      </c>
      <c r="J12" s="2">
        <f t="shared" si="0"/>
        <v>53550</v>
      </c>
      <c r="K12" s="2">
        <f>SUM(H12:J12)</f>
        <v>407550</v>
      </c>
    </row>
    <row r="16" spans="1:11" ht="32.25" x14ac:dyDescent="0.3">
      <c r="A16" s="3"/>
      <c r="B16" s="4" t="s">
        <v>4</v>
      </c>
      <c r="C16" s="4" t="s">
        <v>5</v>
      </c>
      <c r="D16" s="5" t="s">
        <v>0</v>
      </c>
      <c r="E16" s="4" t="s">
        <v>6</v>
      </c>
      <c r="F16" s="3" t="s">
        <v>1</v>
      </c>
      <c r="G16" s="3" t="s">
        <v>2</v>
      </c>
    </row>
    <row r="17" spans="1:7" ht="18.75" x14ac:dyDescent="0.3">
      <c r="A17" s="2" t="s">
        <v>10</v>
      </c>
      <c r="B17" s="2">
        <v>1000</v>
      </c>
      <c r="C17" s="2">
        <v>9000</v>
      </c>
      <c r="D17" s="6">
        <v>10000</v>
      </c>
      <c r="E17" s="2">
        <f t="shared" ref="E17:E21" si="3">B17*0.1</f>
        <v>100</v>
      </c>
      <c r="F17" s="2">
        <f>C17*0.21</f>
        <v>1890</v>
      </c>
      <c r="G17" s="2">
        <f>D17+E17+F17</f>
        <v>11990</v>
      </c>
    </row>
    <row r="18" spans="1:7" ht="18.75" x14ac:dyDescent="0.3">
      <c r="A18" s="2" t="s">
        <v>11</v>
      </c>
      <c r="B18" s="2">
        <v>2000</v>
      </c>
      <c r="C18" s="2">
        <v>18000</v>
      </c>
      <c r="D18" s="6">
        <v>20000</v>
      </c>
      <c r="E18" s="2">
        <f t="shared" si="3"/>
        <v>200</v>
      </c>
      <c r="F18" s="2">
        <f>C18*0.21</f>
        <v>3780</v>
      </c>
      <c r="G18" s="2">
        <f>D18+E18+F18</f>
        <v>23980</v>
      </c>
    </row>
    <row r="19" spans="1:7" ht="18.75" x14ac:dyDescent="0.3">
      <c r="A19" s="2" t="s">
        <v>13</v>
      </c>
      <c r="B19" s="2">
        <v>2500</v>
      </c>
      <c r="C19" s="2">
        <v>23500</v>
      </c>
      <c r="D19" s="6">
        <v>25000</v>
      </c>
      <c r="E19" s="2">
        <f t="shared" si="3"/>
        <v>250</v>
      </c>
      <c r="F19" s="2">
        <f>C19*0.21</f>
        <v>4935</v>
      </c>
      <c r="G19" s="2">
        <f>D19+E19+F19</f>
        <v>30185</v>
      </c>
    </row>
    <row r="20" spans="1:7" ht="18.75" x14ac:dyDescent="0.3">
      <c r="A20" s="2" t="s">
        <v>14</v>
      </c>
      <c r="B20" s="2">
        <v>1000</v>
      </c>
      <c r="C20" s="2">
        <v>9000</v>
      </c>
      <c r="D20" s="6">
        <v>10000</v>
      </c>
      <c r="E20" s="2">
        <f>B20*0.1</f>
        <v>100</v>
      </c>
      <c r="F20" s="2">
        <f>C20*0.21</f>
        <v>1890</v>
      </c>
      <c r="G20" s="2">
        <f>D20+E20+F20</f>
        <v>11990</v>
      </c>
    </row>
    <row r="21" spans="1:7" x14ac:dyDescent="0.25">
      <c r="A21" s="2"/>
      <c r="B21" s="2"/>
      <c r="C21" s="2"/>
      <c r="D21" s="2">
        <f t="shared" ref="D21" si="4">B21+C21</f>
        <v>0</v>
      </c>
      <c r="E21" s="2">
        <f t="shared" si="3"/>
        <v>0</v>
      </c>
      <c r="F21" s="2">
        <f>C21*0.21</f>
        <v>0</v>
      </c>
      <c r="G21" s="2">
        <f>D21+E21+F21</f>
        <v>0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jamar</dc:creator>
  <cp:lastModifiedBy>Jan</cp:lastModifiedBy>
  <dcterms:created xsi:type="dcterms:W3CDTF">2018-09-04T15:05:17Z</dcterms:created>
  <dcterms:modified xsi:type="dcterms:W3CDTF">2022-03-23T10:12:13Z</dcterms:modified>
</cp:coreProperties>
</file>